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04"/>
  <workbookPr defaultThemeVersion="166925"/>
  <mc:AlternateContent xmlns:mc="http://schemas.openxmlformats.org/markup-compatibility/2006">
    <mc:Choice Requires="x15">
      <x15ac:absPath xmlns:x15ac="http://schemas.microsoft.com/office/spreadsheetml/2010/11/ac" url="C:\Users\smit0185\Nexus365\Oxford Sustainable Finance Programme - Spatial Finance Initiative - GeoAsset\Shareable SFI databases\"/>
    </mc:Choice>
  </mc:AlternateContent>
  <xr:revisionPtr revIDLastSave="0" documentId="8_{CA982532-77DF-493C-AFC4-6315CF97B101}" xr6:coauthVersionLast="47" xr6:coauthVersionMax="47" xr10:uidLastSave="{00000000-0000-0000-0000-000000000000}"/>
  <bookViews>
    <workbookView xWindow="0" yWindow="0" windowWidth="16457" windowHeight="6969" xr2:uid="{EE11F9D3-ED62-4915-8ED7-4F193B404683}"/>
  </bookViews>
  <sheets>
    <sheet name="About - General" sheetId="3" r:id="rId1"/>
    <sheet name="About - Completeness" sheetId="2" r:id="rId2"/>
    <sheet name="SFI_ALD_MWWT_EU" sheetId="1" r:id="rId3"/>
  </sheets>
  <definedNames>
    <definedName name="_xlnm._FilterDatabase" localSheetId="2" hidden="1">SFI_ALD_MWWT_EU!$A$1:$AS$1491</definedName>
  </definedNames>
  <calcPr calcId="191028"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7" i="2" l="1"/>
  <c r="D36" i="2" l="1"/>
  <c r="D9" i="2"/>
  <c r="D10" i="2"/>
  <c r="D11" i="2"/>
  <c r="D12" i="2"/>
  <c r="D13" i="2"/>
  <c r="D14" i="2"/>
  <c r="D15" i="2"/>
  <c r="D16" i="2"/>
  <c r="D17" i="2"/>
  <c r="D18" i="2"/>
  <c r="D19" i="2"/>
  <c r="D20" i="2"/>
  <c r="D21" i="2"/>
  <c r="D22" i="2"/>
  <c r="D23" i="2"/>
  <c r="D24" i="2"/>
  <c r="D25" i="2"/>
  <c r="D26" i="2"/>
  <c r="D27" i="2"/>
  <c r="D28" i="2"/>
  <c r="D29" i="2"/>
  <c r="D30" i="2"/>
  <c r="D31" i="2"/>
  <c r="D32" i="2"/>
  <c r="D33" i="2"/>
  <c r="D34" i="2"/>
  <c r="D35" i="2"/>
  <c r="D8" i="2"/>
  <c r="D37" i="2" s="1"/>
  <c r="B36" i="2"/>
  <c r="B35" i="2"/>
  <c r="F36" i="2" l="1"/>
  <c r="C36" i="2"/>
  <c r="F10" i="2"/>
  <c r="F12" i="2"/>
  <c r="F15" i="2"/>
  <c r="F16" i="2"/>
  <c r="F17" i="2"/>
  <c r="F20" i="2"/>
  <c r="F21" i="2"/>
  <c r="F22" i="2"/>
  <c r="F23" i="2"/>
  <c r="F24" i="2"/>
  <c r="F25" i="2"/>
  <c r="F26" i="2"/>
  <c r="F27" i="2"/>
  <c r="F28" i="2"/>
  <c r="F29" i="2"/>
  <c r="F30" i="2"/>
  <c r="F31" i="2"/>
  <c r="F32" i="2"/>
  <c r="F33" i="2"/>
  <c r="F34" i="2"/>
  <c r="F35" i="2"/>
  <c r="B34" i="2"/>
  <c r="B33" i="2"/>
  <c r="B32" i="2"/>
  <c r="B31" i="2"/>
  <c r="B30" i="2"/>
  <c r="B29" i="2"/>
  <c r="B28" i="2"/>
  <c r="B27" i="2"/>
  <c r="B26" i="2"/>
  <c r="B25" i="2"/>
  <c r="B24" i="2"/>
  <c r="B23" i="2"/>
  <c r="B22" i="2"/>
  <c r="B21" i="2"/>
  <c r="B20" i="2"/>
  <c r="B19" i="2"/>
  <c r="B18" i="2"/>
  <c r="B17" i="2"/>
  <c r="B16" i="2"/>
  <c r="B15" i="2"/>
  <c r="B14" i="2"/>
  <c r="B13" i="2"/>
  <c r="B12" i="2"/>
  <c r="B11" i="2"/>
  <c r="B10" i="2"/>
  <c r="B9" i="2"/>
  <c r="B8" i="2"/>
  <c r="F19" i="2"/>
  <c r="F18" i="2"/>
  <c r="F14" i="2"/>
  <c r="F13" i="2"/>
  <c r="F9" i="2"/>
  <c r="B37" i="2" l="1"/>
  <c r="F37" i="2"/>
  <c r="C9" i="2"/>
  <c r="C8" i="2"/>
  <c r="C10" i="2"/>
  <c r="F8" i="2"/>
  <c r="C13" i="2"/>
  <c r="C15" i="2"/>
  <c r="C17" i="2"/>
  <c r="C19" i="2"/>
  <c r="C21" i="2"/>
  <c r="C23" i="2"/>
  <c r="C25" i="2"/>
  <c r="C27" i="2"/>
  <c r="C29" i="2"/>
  <c r="C31" i="2"/>
  <c r="C33" i="2"/>
  <c r="C35" i="2"/>
  <c r="C12" i="2"/>
  <c r="C14" i="2"/>
  <c r="C16" i="2"/>
  <c r="C18" i="2"/>
  <c r="C20" i="2"/>
  <c r="C22" i="2"/>
  <c r="C24" i="2"/>
  <c r="C26" i="2"/>
  <c r="C28" i="2"/>
  <c r="C30" i="2"/>
  <c r="C32" i="2"/>
  <c r="C34" i="2"/>
  <c r="C37" i="2" l="1"/>
</calcChain>
</file>

<file path=xl/sharedStrings.xml><?xml version="1.0" encoding="utf-8"?>
<sst xmlns="http://schemas.openxmlformats.org/spreadsheetml/2006/main" count="37709" uniqueCount="10698">
  <si>
    <t>Spatial Finance Initiative Municipal Wastewater Treatment Plant Database for Europe (January 2023)</t>
  </si>
  <si>
    <r>
      <rPr>
        <b/>
        <sz val="11"/>
        <color theme="1"/>
        <rFont val="Calibri"/>
        <family val="2"/>
        <scheme val="minor"/>
      </rPr>
      <t>Geographical scope</t>
    </r>
    <r>
      <rPr>
        <sz val="11"/>
        <color theme="1"/>
        <rFont val="Calibri"/>
        <family val="2"/>
        <scheme val="minor"/>
      </rPr>
      <t>: Europe</t>
    </r>
  </si>
  <si>
    <r>
      <rPr>
        <b/>
        <sz val="11"/>
        <color theme="1"/>
        <rFont val="Calibri"/>
        <family val="2"/>
        <scheme val="minor"/>
      </rPr>
      <t>Product scope</t>
    </r>
    <r>
      <rPr>
        <sz val="11"/>
        <color theme="1"/>
        <rFont val="Calibri"/>
        <family val="2"/>
        <scheme val="minor"/>
      </rPr>
      <t>: Municipal wastewater treatment plants in Europe with a capacity of at least 100,000 population equivalent</t>
    </r>
  </si>
  <si>
    <r>
      <rPr>
        <b/>
        <sz val="11"/>
        <color theme="1"/>
        <rFont val="Calibri"/>
        <family val="2"/>
        <scheme val="minor"/>
      </rPr>
      <t>Background</t>
    </r>
    <r>
      <rPr>
        <sz val="11"/>
        <color theme="1"/>
        <rFont val="Calibri"/>
        <family val="2"/>
        <scheme val="minor"/>
      </rPr>
      <t>: This database is part of the GeoAsset project under the Spatial Finance Initiative. This is a work in progress and is a first step in developing a global, open asset-level databases for wastewater treatment plants. For more information about this work and access to other industry databases, please visit https://www.cgfi.ac.uk/spatial-finance-initiative/geoasset-project/geoasset-databases/</t>
    </r>
  </si>
  <si>
    <t>Please contact spatialfinanceinitiative@cgfi.ac.uk to inform us about any errors, omissions or other feedback.</t>
  </si>
  <si>
    <r>
      <rPr>
        <b/>
        <sz val="11"/>
        <color theme="1"/>
        <rFont val="Calibri"/>
        <family val="2"/>
        <scheme val="minor"/>
      </rPr>
      <t>Proposed citation</t>
    </r>
    <r>
      <rPr>
        <sz val="11"/>
        <color theme="1"/>
        <rFont val="Calibri"/>
        <family val="2"/>
        <scheme val="minor"/>
      </rPr>
      <t>: Christiaen, C, Spatial Finance Initiative Municipal Wastewater Treatment Plant Database for Europe (January 2023)</t>
    </r>
  </si>
  <si>
    <r>
      <rPr>
        <b/>
        <sz val="11"/>
        <color theme="1"/>
        <rFont val="Calibri"/>
        <family val="2"/>
        <scheme val="minor"/>
      </rPr>
      <t>License</t>
    </r>
    <r>
      <rPr>
        <sz val="11"/>
        <color theme="1"/>
        <rFont val="Calibri"/>
        <family val="2"/>
        <scheme val="minor"/>
      </rPr>
      <t>: This work is licensed under the Creative Commons Attribution 4.0 International License. To view a copy of this license, visit http://creativecommons.org/licenses/by/4.0/</t>
    </r>
  </si>
  <si>
    <t>File Layout and Field Descriptions</t>
  </si>
  <si>
    <t>uid</t>
  </si>
  <si>
    <t>Unique identifier for the wastewater treatment plant</t>
  </si>
  <si>
    <t>city</t>
  </si>
  <si>
    <t>City in which the plant is located</t>
  </si>
  <si>
    <t>state</t>
  </si>
  <si>
    <t>State or province in which the plant is located</t>
  </si>
  <si>
    <t>country</t>
  </si>
  <si>
    <t>Country in which the plant is located</t>
  </si>
  <si>
    <t>iso3</t>
  </si>
  <si>
    <t>Three-letter country code defined in ISO 3166-1 alpha 3</t>
  </si>
  <si>
    <t>country_code</t>
  </si>
  <si>
    <t>Three-digit country code defined in ISO 3166-1 numeric</t>
  </si>
  <si>
    <t>region</t>
  </si>
  <si>
    <t>Region in which the plant is located</t>
  </si>
  <si>
    <t>sub_region</t>
  </si>
  <si>
    <t>Subregion in which the plant is located</t>
  </si>
  <si>
    <t>latitude</t>
  </si>
  <si>
    <t>Latitude for the geolocation of the plant (based on WGS84 (EPSG:4326))</t>
  </si>
  <si>
    <t>longitude</t>
  </si>
  <si>
    <t>Longitude for the geolocation of the plant (based on WGS84 (EPSG:4326))</t>
  </si>
  <si>
    <t>accuracy</t>
  </si>
  <si>
    <t>The accuracy of the latitude and longitude</t>
  </si>
  <si>
    <t>status</t>
  </si>
  <si>
    <t>Plant operating status based on 2020 reported information on the implementation of the European Union's Urban Waste Water Treatment Directive (UWWTD) [2018 data for United Kingdom]</t>
  </si>
  <si>
    <t>plant_type</t>
  </si>
  <si>
    <t>Type of wastewater treatment plant</t>
  </si>
  <si>
    <t>capacity</t>
  </si>
  <si>
    <t>Total wastewater treatment capacity in population equivalent</t>
  </si>
  <si>
    <t>capacity_source</t>
  </si>
  <si>
    <t>Source used to obtain the capacity information</t>
  </si>
  <si>
    <t>load_entering</t>
  </si>
  <si>
    <t>Actual operating load in population equivalent based on 2020 reported information on the implementation of the European Union's Urban Waste Water Treatment Directive (UWWTD) [2018 data for United Kingdom]</t>
  </si>
  <si>
    <t>primary_treatment</t>
  </si>
  <si>
    <t>Primary wastewater treatment processes available</t>
  </si>
  <si>
    <t>secondary_treatment</t>
  </si>
  <si>
    <t>Secondary wastewater treatment processes available</t>
  </si>
  <si>
    <t>other_treatment</t>
  </si>
  <si>
    <t>Other wastewater treatment processes available</t>
  </si>
  <si>
    <t>P_removal</t>
  </si>
  <si>
    <t>Phosphorus (P) removal technologies available</t>
  </si>
  <si>
    <t>N_removal</t>
  </si>
  <si>
    <t>Nitrogen (N) removal technologies available</t>
  </si>
  <si>
    <t>owner_permid</t>
  </si>
  <si>
    <t>PermID of the primary owner of the plant*</t>
  </si>
  <si>
    <t>owner_name</t>
  </si>
  <si>
    <t>Name of the primary owner of the plant</t>
  </si>
  <si>
    <t>owner_source</t>
  </si>
  <si>
    <t>Source reporting the ownership link between the plant and owner</t>
  </si>
  <si>
    <t>owner_lei</t>
  </si>
  <si>
    <t>Legal Entity Identifier (LEI) of the owner of the plant</t>
  </si>
  <si>
    <t>parent_permid</t>
  </si>
  <si>
    <t>PermID of the ultimate parent of the owner of the plant*</t>
  </si>
  <si>
    <t>parent_name</t>
  </si>
  <si>
    <t>Name of the ultimate parent of the owner of the plant</t>
  </si>
  <si>
    <t>ownership_stake</t>
  </si>
  <si>
    <t>The percentage ownership attributed to the parent company if the plant is a joint venture. If the plant is majority owned by a single parent company then this column will be blank</t>
  </si>
  <si>
    <t>parent_lei</t>
  </si>
  <si>
    <t>Legal Entity Identifier (LEI) of the ultimate parent of the owner of the plant</t>
  </si>
  <si>
    <t>parent_holding_status</t>
  </si>
  <si>
    <t>The holding status of the ultimate parent (Private, Public, Government owned)</t>
  </si>
  <si>
    <t>parent_ticker</t>
  </si>
  <si>
    <t>The primary ticker for the ultimate parent, if the company is publicly traded</t>
  </si>
  <si>
    <t>parent_exchange</t>
  </si>
  <si>
    <t>The primary exchange for the ultimate parent, if the company is publicly traded</t>
  </si>
  <si>
    <t>parent_permid_2</t>
  </si>
  <si>
    <t xml:space="preserve">PermID of the 2nd ultimate parent of the owner of the plant* </t>
  </si>
  <si>
    <t>parent_name_2</t>
  </si>
  <si>
    <t>Name of the 2nd ultimate parent of the owner of the plant</t>
  </si>
  <si>
    <t>ownership_stake_2</t>
  </si>
  <si>
    <t>The percentage ownership attributed to the 2nd parent company if the plant is a joint venture</t>
  </si>
  <si>
    <t>parent_lei_2</t>
  </si>
  <si>
    <t>Legal Entity Identifier (LEI) of the 2nd ultimate parent</t>
  </si>
  <si>
    <t>parent_holding_status_2</t>
  </si>
  <si>
    <t>The holding status of the 2nd ultimate parent (Private or Public)</t>
  </si>
  <si>
    <t>parent_ticker_2</t>
  </si>
  <si>
    <t>The primary ticker for the 2nd ultimate parent, if the company is publicly traded</t>
  </si>
  <si>
    <t>parent_exchange_2</t>
  </si>
  <si>
    <t>The primary exchange for the 2nd ultimate parent, if the company is publicly traded</t>
  </si>
  <si>
    <t>plant_name</t>
  </si>
  <si>
    <t>The name of the plant as reported under the European Union's European Pollutant Release and Transfer Register (E-PRTR)</t>
  </si>
  <si>
    <t>plant_name_2</t>
  </si>
  <si>
    <t>The name of the plant as reported under the European Union's Urban Waste Water Treatment Directive (UWWTD)</t>
  </si>
  <si>
    <t>EPRTR_facility_ID</t>
  </si>
  <si>
    <t>The plant's facility ID in the E-PRTR. In the case where two entries exist for the same plant, the facility with most recently reported emissions data was selected</t>
  </si>
  <si>
    <t>EPRTR_parent_site_ID</t>
  </si>
  <si>
    <t>The plant's site ID in the E-PRTR. In the case where two entries exist for the same plant, the site with most recently reported emissions data was selected</t>
  </si>
  <si>
    <t>UWWTD_uwwcode</t>
  </si>
  <si>
    <t>The plant's site ID in the UWWTD national databases or uwwCode in the European Environment Agency Waterbase. In the case where no site ID was available the uww code has been provided</t>
  </si>
  <si>
    <t>*PermID is a unique open source identifier for entities, which is provided by Refinitiv. For more details on the open source PermID database please visit https://permid.org/</t>
  </si>
  <si>
    <t>Note: the 2nd ultimate parent information is only provided if the plant is a joint venture, otherwise no 2nd ultimate parent information is provided</t>
  </si>
  <si>
    <t>Spatial Finance Initiative Municipal Wastewater Treatment Plant Database for Europe (November 2022)</t>
  </si>
  <si>
    <r>
      <t xml:space="preserve">Database completeness: </t>
    </r>
    <r>
      <rPr>
        <sz val="11"/>
        <color theme="1"/>
        <rFont val="Calibri"/>
        <family val="2"/>
        <scheme val="minor"/>
      </rPr>
      <t>Based on wastewater treatment capacity numbers (in population equivalent (p.e)), an estimate is provided of the coverage and completeness of the assets in this database per country in Europe.</t>
    </r>
  </si>
  <si>
    <r>
      <t xml:space="preserve">Geographical scope: </t>
    </r>
    <r>
      <rPr>
        <sz val="11"/>
        <color theme="1"/>
        <rFont val="Calibri"/>
        <family val="2"/>
        <scheme val="minor"/>
      </rPr>
      <t>Europe</t>
    </r>
  </si>
  <si>
    <t>Country</t>
  </si>
  <si>
    <t>Units</t>
  </si>
  <si>
    <t>Average Plant Capacity (p.e)</t>
  </si>
  <si>
    <t>Total Capacity in Database (p.e)</t>
  </si>
  <si>
    <t>Total Reported Capacity in Country (p.e)</t>
  </si>
  <si>
    <t>Percent Captured</t>
  </si>
  <si>
    <t>Austria</t>
  </si>
  <si>
    <t>Belgium</t>
  </si>
  <si>
    <t>Bulgaria</t>
  </si>
  <si>
    <t>Switzerland</t>
  </si>
  <si>
    <t>unknown</t>
  </si>
  <si>
    <t>Cyprus</t>
  </si>
  <si>
    <t>Czechia</t>
  </si>
  <si>
    <t>Germany</t>
  </si>
  <si>
    <t>Denmark</t>
  </si>
  <si>
    <t>Spain</t>
  </si>
  <si>
    <t>Finland</t>
  </si>
  <si>
    <t>France</t>
  </si>
  <si>
    <t>United Kingdom</t>
  </si>
  <si>
    <t>Estonia</t>
  </si>
  <si>
    <t>Greece</t>
  </si>
  <si>
    <t>Croatia</t>
  </si>
  <si>
    <t>Hungary</t>
  </si>
  <si>
    <t>Ireland</t>
  </si>
  <si>
    <t>Italy</t>
  </si>
  <si>
    <t>Lithuania</t>
  </si>
  <si>
    <t>Luxembourg</t>
  </si>
  <si>
    <t>Latvia</t>
  </si>
  <si>
    <t>Malta</t>
  </si>
  <si>
    <t>Netherlands</t>
  </si>
  <si>
    <t>Poland</t>
  </si>
  <si>
    <t>Portugal</t>
  </si>
  <si>
    <t>Romania</t>
  </si>
  <si>
    <t>Sweden</t>
  </si>
  <si>
    <t>Slovenia</t>
  </si>
  <si>
    <t>Slovakia</t>
  </si>
  <si>
    <t>Total</t>
  </si>
  <si>
    <t>MWWTAUT0001</t>
  </si>
  <si>
    <t>Amstetten</t>
  </si>
  <si>
    <t>Lower Austria</t>
  </si>
  <si>
    <t>AUT</t>
  </si>
  <si>
    <t>Europe</t>
  </si>
  <si>
    <t>Western Europe</t>
  </si>
  <si>
    <t>exact</t>
  </si>
  <si>
    <t>active</t>
  </si>
  <si>
    <t>Urban waste-water treatment plants</t>
  </si>
  <si>
    <t>https://www.eea.europa.eu/data-and-maps/data/waterbase-uwwtd-urban-waste-water-treatment-directive-9</t>
  </si>
  <si>
    <t>yes</t>
  </si>
  <si>
    <t/>
  </si>
  <si>
    <t>Gemeindeabwasserverband Amstetten</t>
  </si>
  <si>
    <t>https://industry.eea.europa.eu/#/home</t>
  </si>
  <si>
    <t>ARA GAV Amstetten</t>
  </si>
  <si>
    <t>AT.CAED/9008390649923.FACILITY</t>
  </si>
  <si>
    <t>AT.CAED/9008390630327.SITE</t>
  </si>
  <si>
    <t>ATTP_3-104</t>
  </si>
  <si>
    <t>MWWTAUT0002</t>
  </si>
  <si>
    <t>Aschach an der Donau</t>
  </si>
  <si>
    <t>Upper Austria</t>
  </si>
  <si>
    <t>https://www.eea.europa.eu/data-and-maps/data/waterbase-uwwtd-urban-waste-water-treatment-directive-10</t>
  </si>
  <si>
    <t>N/A</t>
  </si>
  <si>
    <t>AGRANA</t>
  </si>
  <si>
    <t>ATTP_4-40502002</t>
  </si>
  <si>
    <t>MWWTAUT0003</t>
  </si>
  <si>
    <t>Gemeinde Bad Vöslau</t>
  </si>
  <si>
    <t>Gemeindeverband Abwasserbeseitigung Raum Bad Vöslau</t>
  </si>
  <si>
    <t>ARA GV Abwasserbeseitigung Raum Bad VÃ¶slau</t>
  </si>
  <si>
    <t>AT.CAED/9008390628973.FACILITY</t>
  </si>
  <si>
    <t>AT.CAED/9008390125533.SITE</t>
  </si>
  <si>
    <t>ATTP_3-34</t>
  </si>
  <si>
    <t>MWWTAUT0004</t>
  </si>
  <si>
    <t>Gemeinde Groß-Enzersdorf</t>
  </si>
  <si>
    <t>Stadtgemeinde Groß-Enzersdorf</t>
  </si>
  <si>
    <t>ARA GroÃŸ-Enzersdorf</t>
  </si>
  <si>
    <t>AT.CAED/9008390649916.FACILITY</t>
  </si>
  <si>
    <t>AT.CAED/9008390630242.SITE</t>
  </si>
  <si>
    <t>ATTP_3-142</t>
  </si>
  <si>
    <t>MWWTAUT0005</t>
  </si>
  <si>
    <t>Gemeinde Kirchbichl</t>
  </si>
  <si>
    <t>Tyrol</t>
  </si>
  <si>
    <t>Kirchbichl</t>
  </si>
  <si>
    <t>ATTP_7-7511102</t>
  </si>
  <si>
    <t>MWWTAUT0006</t>
  </si>
  <si>
    <t>Gemeinde Lichtenwörth</t>
  </si>
  <si>
    <t>5050652938</t>
  </si>
  <si>
    <t>Wiener Neustadter Stadtwerke und Kommunal Service GmbH</t>
  </si>
  <si>
    <t>529900RHYMFSIDKAE670</t>
  </si>
  <si>
    <t>Abwasserverband Wr.Neustadt-Süd</t>
  </si>
  <si>
    <t>ARA AWV Wr. Neustadt-SÃ¼d</t>
  </si>
  <si>
    <t>AT.CAED/9008390971307.FACILITY</t>
  </si>
  <si>
    <t>AT.CAED/9008390488584.SITE</t>
  </si>
  <si>
    <t>ATTP_3-449</t>
  </si>
  <si>
    <t>MWWTAUT0007</t>
  </si>
  <si>
    <t>Gemeinde Ludesch</t>
  </si>
  <si>
    <t>Vorarlberg</t>
  </si>
  <si>
    <t>Abwasserverband Region Bludenz</t>
  </si>
  <si>
    <t>Ludesch</t>
  </si>
  <si>
    <t>AT.CAED/9008390517130.FACILITY</t>
  </si>
  <si>
    <t>AT.CAED/9008390598597.SITE</t>
  </si>
  <si>
    <t>ATTP_8-Ludesch</t>
  </si>
  <si>
    <t>MWWTAUT0008</t>
  </si>
  <si>
    <t>Gemeinde Meiningen</t>
  </si>
  <si>
    <t>5057838048</t>
  </si>
  <si>
    <t>Abwasserverband, Region Feldkirch</t>
  </si>
  <si>
    <t>5299002UQTLJ7KKSBO02</t>
  </si>
  <si>
    <t>Abwasserverband Region Feldkirch</t>
  </si>
  <si>
    <t>Meiningen</t>
  </si>
  <si>
    <t>AT.CAED/9008390500187.FACILITY</t>
  </si>
  <si>
    <t>AT.CAED/9008390570982.SITE</t>
  </si>
  <si>
    <t>ATTP_8-Meiningen</t>
  </si>
  <si>
    <t>MWWTAUT0009</t>
  </si>
  <si>
    <t>Gemeinde Pernitz</t>
  </si>
  <si>
    <t>ARA AV Oberes Piestingtal</t>
  </si>
  <si>
    <t>ATTP_3-447</t>
  </si>
  <si>
    <t>MWWTAUT0010</t>
  </si>
  <si>
    <t>Gemeinde Schwechat</t>
  </si>
  <si>
    <t>Abwasserverband Schwechat</t>
  </si>
  <si>
    <t>ARA AWV Schwechat</t>
  </si>
  <si>
    <t>AT.CAED/9008390481776.FACILITY</t>
  </si>
  <si>
    <t>AT.CAED/9008390481547.SITE</t>
  </si>
  <si>
    <t>ATTP_3-11</t>
  </si>
  <si>
    <t>MWWTAUT0011</t>
  </si>
  <si>
    <t>Gemeinde Strass im Zillertal</t>
  </si>
  <si>
    <t>AIZ Abwasserverband</t>
  </si>
  <si>
    <t>Abwasserverband Achental-Inntal-Zillertal</t>
  </si>
  <si>
    <t>Strass</t>
  </si>
  <si>
    <t>AT.CAED/9008390968598.FACILITY</t>
  </si>
  <si>
    <t>AT.CAED/9008390477267.SITE</t>
  </si>
  <si>
    <t>ATTP_7-7930111</t>
  </si>
  <si>
    <t>MWWTAUT0012</t>
  </si>
  <si>
    <t>Gemeinde Weer</t>
  </si>
  <si>
    <t>Abwasserverband Hall-Fritzens</t>
  </si>
  <si>
    <t>Abwasserverband Hall in Tirol - Fritzens</t>
  </si>
  <si>
    <t>Fritzens</t>
  </si>
  <si>
    <t>AT.CAED/9008390484586.FACILITY</t>
  </si>
  <si>
    <t>AT.CAED/9008390556672.SITE</t>
  </si>
  <si>
    <t>ATTP_7-7309302</t>
  </si>
  <si>
    <t>MWWTAUT0013</t>
  </si>
  <si>
    <t>Gemeinde Wiener Neudorf</t>
  </si>
  <si>
    <t>5072812431</t>
  </si>
  <si>
    <t>Stadtgemeinde Modling Betriebsgesellschaft m.b.H.</t>
  </si>
  <si>
    <t>529900SZZS7D9Y7R7487</t>
  </si>
  <si>
    <t>Stadtgemeinde Mödling</t>
  </si>
  <si>
    <t>ARA MÃ¶dling</t>
  </si>
  <si>
    <t>AT.CAED/9008390649688.FACILITY</t>
  </si>
  <si>
    <t>AT.CAED/9008390629840.SITE</t>
  </si>
  <si>
    <t>ATTP_3-403</t>
  </si>
  <si>
    <t>MWWTAUT0014</t>
  </si>
  <si>
    <t>Heiligenkreuz im Lafnitztal</t>
  </si>
  <si>
    <t>Burgenland</t>
  </si>
  <si>
    <t>Abwasserverband Bezirk Jennersdorf</t>
  </si>
  <si>
    <t>Heiligenkreuz/Lafnitztal (Bez.Jennersdorf) Lafnitztal-Raabtal</t>
  </si>
  <si>
    <t>AT.CAED/9008390681305.FACILITY</t>
  </si>
  <si>
    <t>AT.CAED/9008390523247.SITE</t>
  </si>
  <si>
    <t>ATTP_1-00000133</t>
  </si>
  <si>
    <t>MWWTAUT0015</t>
  </si>
  <si>
    <t>Innsbruck</t>
  </si>
  <si>
    <t>IKB</t>
  </si>
  <si>
    <t>Innsbrucker Kommunalbetriebe AG</t>
  </si>
  <si>
    <t>AT.CAED/9008390968352.FACILITY</t>
  </si>
  <si>
    <t>AT.CAED/9008390570531.SITE</t>
  </si>
  <si>
    <t>ATTP_7-7101301</t>
  </si>
  <si>
    <t>MWWTAUT0016</t>
  </si>
  <si>
    <t>Klagenfurt</t>
  </si>
  <si>
    <t>Carinthia</t>
  </si>
  <si>
    <t>Landeshauptstadt Klagenfurt</t>
  </si>
  <si>
    <t>Wasserverband WÃ¶rthersee Ost</t>
  </si>
  <si>
    <t>AT.CAED/9008391215165.FACILITY</t>
  </si>
  <si>
    <t>AT.CAED/9008390585498.SITE</t>
  </si>
  <si>
    <t>ATTP_2-K1931629</t>
  </si>
  <si>
    <t>MWWTAUT0017</t>
  </si>
  <si>
    <t>Krems an der Donau</t>
  </si>
  <si>
    <t>Gemeindeabwasserverband Krems an der Donau</t>
  </si>
  <si>
    <t>ARA GAV Raum Krems an der Donau</t>
  </si>
  <si>
    <t>AT.CAED/9008390649954.FACILITY</t>
  </si>
  <si>
    <t>AT.CAED/9008390626207.SITE</t>
  </si>
  <si>
    <t>ATTP_3-119</t>
  </si>
  <si>
    <t>MWWTAUT0018</t>
  </si>
  <si>
    <t>Marchtrenk</t>
  </si>
  <si>
    <t>Abwasserverband Welser Heide</t>
  </si>
  <si>
    <t>Welser Heide</t>
  </si>
  <si>
    <t>AT.CAED/9008390466384.FACILITY</t>
  </si>
  <si>
    <t>AT.CAED/9008390533444.SITE</t>
  </si>
  <si>
    <t>ATTP_4-41812001</t>
  </si>
  <si>
    <t>MWWTAUT0019</t>
  </si>
  <si>
    <t>Marktgemeinde Hard</t>
  </si>
  <si>
    <t>Wasserverband Hofsteig</t>
  </si>
  <si>
    <t>Hofsteig</t>
  </si>
  <si>
    <t>AT.CAED/9008390438176.FACILITY</t>
  </si>
  <si>
    <t>AT.CAED/9008390500088.SITE</t>
  </si>
  <si>
    <t>ATTP_8-Hofsteig</t>
  </si>
  <si>
    <t>MWWTAUT0020</t>
  </si>
  <si>
    <t>Mitterberghütten</t>
  </si>
  <si>
    <t>Salzburg</t>
  </si>
  <si>
    <t>Reinhalteverband Salzach-Pongau</t>
  </si>
  <si>
    <t>ARA Salzach-Pongau</t>
  </si>
  <si>
    <t>AT.CAED/9008390509845.FACILITY</t>
  </si>
  <si>
    <t>AT.CAED/9008390422496.SITE</t>
  </si>
  <si>
    <t>ATTP_5-A1779244R157</t>
  </si>
  <si>
    <t>MWWTAUT0021</t>
  </si>
  <si>
    <t>Moosham</t>
  </si>
  <si>
    <t>Traunsee-Nord</t>
  </si>
  <si>
    <t>ATTP_4-40708001</t>
  </si>
  <si>
    <t>MWWTAUT0022</t>
  </si>
  <si>
    <t>Muntigl</t>
  </si>
  <si>
    <t>Reinhalteverband Großraum Salzbu</t>
  </si>
  <si>
    <t>Reinhalteverband Großraum Salzburg Stadt u.Umlandg</t>
  </si>
  <si>
    <t>ARA Siggerwiesen</t>
  </si>
  <si>
    <t>AT.CAED/9008391215417.FACILITY</t>
  </si>
  <si>
    <t>AT.CAED/9008390399149.SITE</t>
  </si>
  <si>
    <t>ATTP_5-A1699622R154</t>
  </si>
  <si>
    <t>MWWTAUT0023</t>
  </si>
  <si>
    <t>Pachfurth</t>
  </si>
  <si>
    <t>Abwasserverband Bruck-Neusiedl</t>
  </si>
  <si>
    <t>Abwasserverband Großraum Bruck an der Leitha - Neusiedl am See</t>
  </si>
  <si>
    <t>ARA AV GroÃŸraum Bruck an der Leitha - Neusiedl am See</t>
  </si>
  <si>
    <t>AT.CAED/9008390482780.FACILITY</t>
  </si>
  <si>
    <t>AT.CAED/9008390497944.SITE</t>
  </si>
  <si>
    <t>ATTP_3-643</t>
  </si>
  <si>
    <t>MWWTAUT0024</t>
  </si>
  <si>
    <t>Pöls-Oberkurzheim</t>
  </si>
  <si>
    <t>Styria</t>
  </si>
  <si>
    <t>https://www.eea.europa.eu/data-and-maps/data/waterbase-uwwtd-urban-waste-water-treatment-directive-13</t>
  </si>
  <si>
    <t>Pöls-VKA</t>
  </si>
  <si>
    <t>ATTP_6-M3641482R0</t>
  </si>
  <si>
    <t>MWWTAUT0025</t>
  </si>
  <si>
    <t>Prossowitsch</t>
  </si>
  <si>
    <t>Magistrat Villach</t>
  </si>
  <si>
    <t>Stadtgemeinde Villach</t>
  </si>
  <si>
    <t>AT.CAED/9008391215257.FACILITY</t>
  </si>
  <si>
    <t>AT.CAED/9008390588697.SITE</t>
  </si>
  <si>
    <t>ATTP_2-K1939997</t>
  </si>
  <si>
    <t>MWWTAUT0026</t>
  </si>
  <si>
    <t>Radstadt</t>
  </si>
  <si>
    <t>ARA Salzburger Ennstal</t>
  </si>
  <si>
    <t>ATTP_5-A1777733R157</t>
  </si>
  <si>
    <t>MWWTAUT0027</t>
  </si>
  <si>
    <t>Raffelstetten</t>
  </si>
  <si>
    <t>LINZ AG</t>
  </si>
  <si>
    <t>Linz Service GmbH für Infrastruktur und Kommunale Dienste</t>
  </si>
  <si>
    <t>Asten - RegionalklÃ¤ranlage</t>
  </si>
  <si>
    <t>AT.CAED/9008390973448.FACILITY</t>
  </si>
  <si>
    <t>AT.CAED/9008390030295.SITE</t>
  </si>
  <si>
    <t>ATTP_4-41003001</t>
  </si>
  <si>
    <t>MWWTAUT0028</t>
  </si>
  <si>
    <t>Roith</t>
  </si>
  <si>
    <t>Wolfgangsee-Ischl</t>
  </si>
  <si>
    <t>ATTP_4-40703001</t>
  </si>
  <si>
    <t>MWWTAUT0029</t>
  </si>
  <si>
    <t>Saalfelden am Steinernen Meer</t>
  </si>
  <si>
    <t>https://www.eea.europa.eu/data-and-maps/data/waterbase-uwwtd-urban-waste-water-treatment-directive-11</t>
  </si>
  <si>
    <t>ARA Saalachtal-Saalfelden</t>
  </si>
  <si>
    <t>ATTP_5-A1836862R161</t>
  </si>
  <si>
    <t>MWWTAUT0030</t>
  </si>
  <si>
    <t>Sankt Andrä</t>
  </si>
  <si>
    <t>Reinhalteverband Mittleres Lavanttal</t>
  </si>
  <si>
    <t>Reinhalteverband "Mittleres Lavanttal"</t>
  </si>
  <si>
    <t>AT.CAED/9008391215240.FACILITY</t>
  </si>
  <si>
    <t>AT.CAED/9008390626177.SITE</t>
  </si>
  <si>
    <t>ATTP_2-K1702940R0</t>
  </si>
  <si>
    <t>MWWTAUT0031</t>
  </si>
  <si>
    <t>Stadt Dornbirn</t>
  </si>
  <si>
    <t>Abwasserreinig.Region Dornbirn</t>
  </si>
  <si>
    <t>Abwasserreinigungs- Gesellschaft mbH Dornbirn-Schwarzach</t>
  </si>
  <si>
    <t>Dornbirn</t>
  </si>
  <si>
    <t>AT.CAED/9008390500156.FACILITY</t>
  </si>
  <si>
    <t>AT.CAED/9008390541715.SITE</t>
  </si>
  <si>
    <t>ATTP_8-Dornbirn</t>
  </si>
  <si>
    <t>MWWTAUT0032</t>
  </si>
  <si>
    <t>Stadt Hohenems</t>
  </si>
  <si>
    <t>Wasserverband Region Hohenems</t>
  </si>
  <si>
    <t>Hohenems</t>
  </si>
  <si>
    <t>AT.CAED/9008390654606.FACILITY</t>
  </si>
  <si>
    <t>AT.CAED/9008390551387.SITE</t>
  </si>
  <si>
    <t>ATTP_8-Hohenems</t>
  </si>
  <si>
    <t>MWWTAUT0033</t>
  </si>
  <si>
    <t>Steyr</t>
  </si>
  <si>
    <t>Reinhaltungsverband Steyr u.Umg.</t>
  </si>
  <si>
    <t>Reinhaltungsverband Steyr und Umgebung</t>
  </si>
  <si>
    <t>Steyr und Umgebung</t>
  </si>
  <si>
    <t>AT.CAED/9008390413739.FACILITY</t>
  </si>
  <si>
    <t>AT.CAED/9008390208977.SITE</t>
  </si>
  <si>
    <t>ATTP_4-40201001</t>
  </si>
  <si>
    <t>MWWTAUT0034</t>
  </si>
  <si>
    <t>Stocking</t>
  </si>
  <si>
    <t>Abwasserverband Grazerfeld</t>
  </si>
  <si>
    <t>Wildon</t>
  </si>
  <si>
    <t>AT.CAED/9008390975718.FACILITY</t>
  </si>
  <si>
    <t>AT.CAED/9008390787892.SITE</t>
  </si>
  <si>
    <t>ATTP_6-M3223510R0</t>
  </si>
  <si>
    <t>MWWTAUT0035</t>
  </si>
  <si>
    <t>Tangern</t>
  </si>
  <si>
    <t>5072811947</t>
  </si>
  <si>
    <t>Wasserverband Millstatter See</t>
  </si>
  <si>
    <t>529900D2CMAQ1EEYL787</t>
  </si>
  <si>
    <t>Wasserverband Millstättersee</t>
  </si>
  <si>
    <t>WV MillstÃ¤tter See</t>
  </si>
  <si>
    <t>AT.CAED/9008391214991.FACILITY</t>
  </si>
  <si>
    <t>AT.CAED/9008390596241.SITE</t>
  </si>
  <si>
    <t>ATTP_2-K1949374</t>
  </si>
  <si>
    <t>MWWTAUT0036</t>
  </si>
  <si>
    <t>Thondorf</t>
  </si>
  <si>
    <t>5000058298</t>
  </si>
  <si>
    <t>Stadt Graz</t>
  </si>
  <si>
    <t>529900ICIZOE0AWRVK40</t>
  </si>
  <si>
    <t>Graz-GÃ¶ssendorf</t>
  </si>
  <si>
    <t>AT.CAED/9008390930427.FACILITY</t>
  </si>
  <si>
    <t>AT.CAED/9008390354452.SITE</t>
  </si>
  <si>
    <t>ATTP_6-M3489301R0</t>
  </si>
  <si>
    <t>MWWTAUT0037</t>
  </si>
  <si>
    <t>Traismauer</t>
  </si>
  <si>
    <t>Abwasserverband "An der Traisen"</t>
  </si>
  <si>
    <t>ARA AV An der Traisen</t>
  </si>
  <si>
    <t>AT.CAED/9008390614761.FACILITY</t>
  </si>
  <si>
    <t>AT.CAED/9008390619353.SITE</t>
  </si>
  <si>
    <t>ATTP_3-47</t>
  </si>
  <si>
    <t>MWWTAUT0038</t>
  </si>
  <si>
    <t>Vienna</t>
  </si>
  <si>
    <t>4295961511</t>
  </si>
  <si>
    <t>ebswien klaeranlage &amp; tierservice GmbH</t>
  </si>
  <si>
    <t>529900Z3KXII4QSQ9Q12</t>
  </si>
  <si>
    <t>ebswien kläranlage &amp; tierservice Ges.m.b.H.</t>
  </si>
  <si>
    <t>HauptklÃ¤ranlage Wien</t>
  </si>
  <si>
    <t>AT.CAED/9008390563168.FACILITY</t>
  </si>
  <si>
    <t>AT.CAED/9008390413692.SITE</t>
  </si>
  <si>
    <t>ATTP_9-HKA-Simmering</t>
  </si>
  <si>
    <t>MWWTAUT0039</t>
  </si>
  <si>
    <t>Wulkaprodersdorf/Vulkaprodrštof</t>
  </si>
  <si>
    <t>5063727416</t>
  </si>
  <si>
    <t>Wasserverband Wulkatal</t>
  </si>
  <si>
    <t>5299000AA60EZST45P14</t>
  </si>
  <si>
    <t>Wulkaprodersdorf (Wulkatal)</t>
  </si>
  <si>
    <t>AT.CAED/9008390442043.FACILITY</t>
  </si>
  <si>
    <t>AT.CAED/9008390506226.SITE</t>
  </si>
  <si>
    <t>ATTP_1-00000074</t>
  </si>
  <si>
    <t>MWWTBEL0001</t>
  </si>
  <si>
    <t>Aiseau</t>
  </si>
  <si>
    <t>Hainaut</t>
  </si>
  <si>
    <t>BEL</t>
  </si>
  <si>
    <t>no</t>
  </si>
  <si>
    <t>4296827100</t>
  </si>
  <si>
    <t>Intercommunale pour la Gestion et la Realisation D'Etudes Techniques et Economiques SCRL</t>
  </si>
  <si>
    <t>549300R9YMSEYO9UKU27</t>
  </si>
  <si>
    <t>https://www.igretec.com/fr/</t>
  </si>
  <si>
    <t>IGRETEC - STEP de Roselies</t>
  </si>
  <si>
    <t>ROSELIES</t>
  </si>
  <si>
    <t>BE.WA/198010000.FACILITY</t>
  </si>
  <si>
    <t>BE.WA/198000000.SITE</t>
  </si>
  <si>
    <t>BERW5207401</t>
  </si>
  <si>
    <t>MWWTBEL0002</t>
  </si>
  <si>
    <t>Antwerp</t>
  </si>
  <si>
    <t>4297850157</t>
  </si>
  <si>
    <t>Aquafin NV</t>
  </si>
  <si>
    <t>549300BKDDQ56JWCBT72</t>
  </si>
  <si>
    <t>https://www.aquafin.be/en</t>
  </si>
  <si>
    <t>Deurne</t>
  </si>
  <si>
    <t>BE_F_TP_053</t>
  </si>
  <si>
    <t>MWWTBEL0003</t>
  </si>
  <si>
    <t>Antwerpen-Zuid</t>
  </si>
  <si>
    <t>BE_F_TP_050</t>
  </si>
  <si>
    <t>MWWTBEL0004</t>
  </si>
  <si>
    <t>Bruges</t>
  </si>
  <si>
    <t>West Flanders</t>
  </si>
  <si>
    <t>Brugge</t>
  </si>
  <si>
    <t>BE_F_TP_018</t>
  </si>
  <si>
    <t>MWWTBEL0005</t>
  </si>
  <si>
    <t>Charleroi</t>
  </si>
  <si>
    <t>IGRETEC - STEP de Montignies - Sambre</t>
  </si>
  <si>
    <t>MONTIGNIES-SUR-SAMBRE</t>
  </si>
  <si>
    <t>BE.WA/195010000.FACILITY</t>
  </si>
  <si>
    <t>BE.WA/195000000.SITE</t>
  </si>
  <si>
    <t>BERW5201103</t>
  </si>
  <si>
    <t>MWWTBEL0006</t>
  </si>
  <si>
    <t>City of Brussels</t>
  </si>
  <si>
    <t>Brussels-Capital</t>
  </si>
  <si>
    <t>https://www.aquiris.be/en</t>
  </si>
  <si>
    <t>4296158773</t>
  </si>
  <si>
    <t>Aquiris SA</t>
  </si>
  <si>
    <t>549300UH5PLDG7Y9NW06</t>
  </si>
  <si>
    <t>VEOLIA ENVIRONNEMENT SA</t>
  </si>
  <si>
    <t>969500LENY69X51OOT31</t>
  </si>
  <si>
    <t>public</t>
  </si>
  <si>
    <t>VIE</t>
  </si>
  <si>
    <t>PAR</t>
  </si>
  <si>
    <t>STEP NORD (Aquiris)</t>
  </si>
  <si>
    <t>Bruxelles-nord</t>
  </si>
  <si>
    <t>BE.BRU/100010016.FACILITY</t>
  </si>
  <si>
    <t>BE.BRU/100010016.SITE</t>
  </si>
  <si>
    <t>BEBRU2</t>
  </si>
  <si>
    <t>MWWTBEL0007</t>
  </si>
  <si>
    <t>https://hydria.be/</t>
  </si>
  <si>
    <t>4298254252</t>
  </si>
  <si>
    <t>Societe Bruxelloise de Gestion de L'Eau SA</t>
  </si>
  <si>
    <t>STEP SUD (SBGE)</t>
  </si>
  <si>
    <t>Bruxelles-sud</t>
  </si>
  <si>
    <t>BE.BRU/100010015.FACILITY</t>
  </si>
  <si>
    <t>BE.BRU/100010015.SITE</t>
  </si>
  <si>
    <t>BEBRU1</t>
  </si>
  <si>
    <t>MWWTBEL0008</t>
  </si>
  <si>
    <t>Ghent</t>
  </si>
  <si>
    <t>East Flanders</t>
  </si>
  <si>
    <t>Gent</t>
  </si>
  <si>
    <t>BE_F_TP_020</t>
  </si>
  <si>
    <t>MWWTBEL0009</t>
  </si>
  <si>
    <t>Grand Cortil</t>
  </si>
  <si>
    <t>Walloon Brabant</t>
  </si>
  <si>
    <t>4298250904</t>
  </si>
  <si>
    <t>IN BW Association Intercommunale SCRL</t>
  </si>
  <si>
    <t>5493002UNE7ER57D7668</t>
  </si>
  <si>
    <t>https://www.inbw.be/</t>
  </si>
  <si>
    <t>in BW - STEP de Rosières (Lasne)</t>
  </si>
  <si>
    <t>ROSIERES (LASNE)</t>
  </si>
  <si>
    <t>BE.WA/199010000.FACILITY</t>
  </si>
  <si>
    <t>BE.WA/199000000.SITE</t>
  </si>
  <si>
    <t>BERW2509101</t>
  </si>
  <si>
    <t>MWWTBEL0010</t>
  </si>
  <si>
    <t>Haccourt</t>
  </si>
  <si>
    <t>Liège</t>
  </si>
  <si>
    <t>4298251419</t>
  </si>
  <si>
    <t>Association Intercommunale pour le Demergement et l Epuration des Communes de la Province de Liege SC SCRL</t>
  </si>
  <si>
    <t>967600GDM297UI56YR88</t>
  </si>
  <si>
    <t>https://www.aide.be/</t>
  </si>
  <si>
    <t>AIDE - STEP de Liège - Oupeye</t>
  </si>
  <si>
    <t>LIEGE OUPEYE</t>
  </si>
  <si>
    <t>BE.WA/243010000.FACILITY</t>
  </si>
  <si>
    <t>BE.WA/243000000.SITE</t>
  </si>
  <si>
    <t>BERW6207901</t>
  </si>
  <si>
    <t>MWWTBEL0011</t>
  </si>
  <si>
    <t>Harelbeke</t>
  </si>
  <si>
    <t>BE_F_TP_012</t>
  </si>
  <si>
    <t>MWWTBEL0012</t>
  </si>
  <si>
    <t>Leuven</t>
  </si>
  <si>
    <t>Flemish Brabant</t>
  </si>
  <si>
    <t>BE_F_TP_089</t>
  </si>
  <si>
    <t>MWWTBEL0013</t>
  </si>
  <si>
    <t>AIDE - STEP de Liège - Sclessin</t>
  </si>
  <si>
    <t>LIEGE SCLESSIN</t>
  </si>
  <si>
    <t>BE.WA/344010000.FACILITY</t>
  </si>
  <si>
    <t>BE.WA/344000000.SITE</t>
  </si>
  <si>
    <t>BERW6206301</t>
  </si>
  <si>
    <t>MWWTBEL0014</t>
  </si>
  <si>
    <t>Luingne</t>
  </si>
  <si>
    <t>IPALLE SC</t>
  </si>
  <si>
    <t>549300YZ0YTAUGG2SJ64</t>
  </si>
  <si>
    <t>https://www.ipalle.be/</t>
  </si>
  <si>
    <t>IPALLE - STEP de Mouscron (Espierres)</t>
  </si>
  <si>
    <t>MOUSCRON versant ESPIERRES</t>
  </si>
  <si>
    <t>BE.WA/200010000.FACILITY</t>
  </si>
  <si>
    <t>BE.WA/200000000.SITE</t>
  </si>
  <si>
    <t>BERW5400701</t>
  </si>
  <si>
    <t>MWWTBEL0015</t>
  </si>
  <si>
    <t>Ostend</t>
  </si>
  <si>
    <t>Oostende</t>
  </si>
  <si>
    <t>BE_F_TP_014</t>
  </si>
  <si>
    <t>MWWTBEL0016</t>
  </si>
  <si>
    <t>Wasmuel</t>
  </si>
  <si>
    <t>5059948131</t>
  </si>
  <si>
    <t>IDEA Sc</t>
  </si>
  <si>
    <t>529900FYWX4N6S2QOX34</t>
  </si>
  <si>
    <t>https://www.idea.be/fr/l-idea/notre-histoire.html</t>
  </si>
  <si>
    <t>IDEA - STEP de Wasmuel</t>
  </si>
  <si>
    <t>WASMUEL</t>
  </si>
  <si>
    <t>BE.WA/194010000.FACILITY</t>
  </si>
  <si>
    <t>BE.WA/194000000.SITE</t>
  </si>
  <si>
    <t>BERW5306501</t>
  </si>
  <si>
    <t>MWWTBEL0017</t>
  </si>
  <si>
    <t>Wavre</t>
  </si>
  <si>
    <t>IBW - STEP de Basse-Wavre</t>
  </si>
  <si>
    <t>BASSE WAVRE (Dyle)</t>
  </si>
  <si>
    <t>BE.WA/197010000.FACILITY</t>
  </si>
  <si>
    <t>BE.WA/197000000.SITE</t>
  </si>
  <si>
    <t>BERW2511201</t>
  </si>
  <si>
    <t>MWWTBGR0001</t>
  </si>
  <si>
    <t>Aheloy</t>
  </si>
  <si>
    <t>BGR</t>
  </si>
  <si>
    <t>Eastern Europe</t>
  </si>
  <si>
    <t>Водоснабдяване и канализация ЕАД - Слънчев бряг</t>
  </si>
  <si>
    <t>Waste water treatment plant - Ravda-Slunchev brqg</t>
  </si>
  <si>
    <t>UWWTP Nesebar-Ravda-Slanchev bryag</t>
  </si>
  <si>
    <t>BG.CAED/002000012.FACILITY</t>
  </si>
  <si>
    <t>BG.CAED/002000012.SITE</t>
  </si>
  <si>
    <t>BGWT51500_00_01</t>
  </si>
  <si>
    <t>MWWTBGR0002</t>
  </si>
  <si>
    <t>Batanovtsi</t>
  </si>
  <si>
    <t>UWWTP Batanovtsi-Pernik</t>
  </si>
  <si>
    <t>BGWT72223_00_01</t>
  </si>
  <si>
    <t>MWWTBGR0003</t>
  </si>
  <si>
    <t>Bozhuritsa</t>
  </si>
  <si>
    <t>Pleven</t>
  </si>
  <si>
    <t>inactive</t>
  </si>
  <si>
    <t>Водоснабдяване и канализация ООД - Божурица</t>
  </si>
  <si>
    <t>Waste water treatment plant - Bojuritsa</t>
  </si>
  <si>
    <t>UWWTP Pleven</t>
  </si>
  <si>
    <t>BG.CAED/008000019.FACILITY</t>
  </si>
  <si>
    <t>BG.CAED/008000019.SITE</t>
  </si>
  <si>
    <t>BGWT56722_00_01</t>
  </si>
  <si>
    <t>MWWTBGR0004</t>
  </si>
  <si>
    <t>Burgas</t>
  </si>
  <si>
    <t>Водоснабдяване и канализация ЕАД - Бургас</t>
  </si>
  <si>
    <t>Waste water treatment plant - Burgas</t>
  </si>
  <si>
    <t>UWWTP Burgas</t>
  </si>
  <si>
    <t>BG.CAED/002000010.FACILITY</t>
  </si>
  <si>
    <t>BG.CAED/002000010.SITE</t>
  </si>
  <si>
    <t>BGWT07079_00_01</t>
  </si>
  <si>
    <t>MWWTBGR0005</t>
  </si>
  <si>
    <t>Dobrich</t>
  </si>
  <si>
    <t>Водоснабдяване и канализация ООД - гр. Добрич</t>
  </si>
  <si>
    <t>Waste water treatment plant - Dobrich</t>
  </si>
  <si>
    <t>UWWTP Dobrich</t>
  </si>
  <si>
    <t>BG.CAED/003000032.FACILITY</t>
  </si>
  <si>
    <t>BG.CAED/003000032.SITE</t>
  </si>
  <si>
    <t>BGWT72624_00_01</t>
  </si>
  <si>
    <t>MWWTBGR0006</t>
  </si>
  <si>
    <t>Gorna Oryahovitsa</t>
  </si>
  <si>
    <t>Водоснабдяване и канализация ООД - гр. Горна Оряховица</t>
  </si>
  <si>
    <t>Waste water treatment plant - Gorna Oryahovitsa</t>
  </si>
  <si>
    <t>UWWTP G. Oryahovitsa-D. Oryahovitsa-Lyaskovec</t>
  </si>
  <si>
    <t>BG.CAED/004000040.FACILITY</t>
  </si>
  <si>
    <t>BG.CAED/004000040.SITE</t>
  </si>
  <si>
    <t>BGWT16359_00_01</t>
  </si>
  <si>
    <t>MWWTBGR0007</t>
  </si>
  <si>
    <t>Kremikovci</t>
  </si>
  <si>
    <t>Водоснабдяване и канализация ООД - гр. София</t>
  </si>
  <si>
    <t>Waste water treatment plant - Sofia</t>
  </si>
  <si>
    <t>UWWTP Sofia</t>
  </si>
  <si>
    <t>BG.CAED/012000024.FACILITY</t>
  </si>
  <si>
    <t>BG.CAED/012000024.SITE</t>
  </si>
  <si>
    <t>BGWT68134_00_01</t>
  </si>
  <si>
    <t>MWWTBGR0008</t>
  </si>
  <si>
    <t>Pazardzhik</t>
  </si>
  <si>
    <t>Водоснабдяване и канализация ООД - гр. Пазарджик</t>
  </si>
  <si>
    <t>Waste water treatment plant - Pazardjik</t>
  </si>
  <si>
    <t>UWWTP Pazardzhik</t>
  </si>
  <si>
    <t>BG.CAED/007000011.FACILITY</t>
  </si>
  <si>
    <t>BG.CAED/007000011.SITE</t>
  </si>
  <si>
    <t>BGWT55155_00_01</t>
  </si>
  <si>
    <t>MWWTBGR0009</t>
  </si>
  <si>
    <t>Plovdiv</t>
  </si>
  <si>
    <t>Водоснабдяване и канализация ООД - гр. Пловдив</t>
  </si>
  <si>
    <t>Waste water treatment plant - Plovdiv</t>
  </si>
  <si>
    <t>UWWTP Plovdiv</t>
  </si>
  <si>
    <t>BG.CAED/009000018.FACILITY</t>
  </si>
  <si>
    <t>BG.CAED/009000018.SITE</t>
  </si>
  <si>
    <t>BGWT56784_00_01</t>
  </si>
  <si>
    <t>MWWTBGR0010</t>
  </si>
  <si>
    <t>Ruse</t>
  </si>
  <si>
    <t>Водоснабдяване и канализация ООД - гр. Русе</t>
  </si>
  <si>
    <t>Waste water treatment plant - Ruse</t>
  </si>
  <si>
    <t>UWWTP Ruse</t>
  </si>
  <si>
    <t>BG.CAED/010000040.FACILITY</t>
  </si>
  <si>
    <t>BG.CAED/010000040.SITE</t>
  </si>
  <si>
    <t>BGWT63427_00_01</t>
  </si>
  <si>
    <t>MWWTBGR0011</t>
  </si>
  <si>
    <t>Shumen</t>
  </si>
  <si>
    <t>Водоснабдяване и канализация ООД - гр. Шумен</t>
  </si>
  <si>
    <t>Waste water treatment plant - Shumen</t>
  </si>
  <si>
    <t>UWWTP Shumen</t>
  </si>
  <si>
    <t>BG.CAED/015000032.FACILITY</t>
  </si>
  <si>
    <t>BG.CAED/015000032.SITE</t>
  </si>
  <si>
    <t>BGWT83510_00_01</t>
  </si>
  <si>
    <t>MWWTBGR0012</t>
  </si>
  <si>
    <t>Sliven</t>
  </si>
  <si>
    <t>Водоснабдяване и канализация ООД - гр. Сливен</t>
  </si>
  <si>
    <t>Waste water treatment plant - Sliven</t>
  </si>
  <si>
    <t>UWWTP Sliven</t>
  </si>
  <si>
    <t>BG.CAED/013000047.FACILITY</t>
  </si>
  <si>
    <t>BG.CAED/013000047.SITE</t>
  </si>
  <si>
    <t>BGWT67338_00_01</t>
  </si>
  <si>
    <t>MWWTBGR0013</t>
  </si>
  <si>
    <t>Stara Zagora</t>
  </si>
  <si>
    <t>Водоснабдяване и канализация ООД - гр. Стара Загора</t>
  </si>
  <si>
    <t>Waste water treatment plant - Stara Zagora</t>
  </si>
  <si>
    <t>UWWTP Stara Zagora</t>
  </si>
  <si>
    <t>BG.CAED/013000054.FACILITY</t>
  </si>
  <si>
    <t>BG.CAED/013000054.SITE</t>
  </si>
  <si>
    <t>BGWT68850_00_01</t>
  </si>
  <si>
    <t>MWWTBGR0014</t>
  </si>
  <si>
    <t>Topoli</t>
  </si>
  <si>
    <t>Varna</t>
  </si>
  <si>
    <t>Водоснабдяване и канализация Варна ООД</t>
  </si>
  <si>
    <t>Waste water treatment plant - Varna</t>
  </si>
  <si>
    <t>UWWTP Varna</t>
  </si>
  <si>
    <t>BG.CAED/003000033.FACILITY</t>
  </si>
  <si>
    <t>BG.CAED/003000033.SITE</t>
  </si>
  <si>
    <t>BGWT10135_00_01</t>
  </si>
  <si>
    <t>MWWTBGR0015</t>
  </si>
  <si>
    <t>Veliko Tarnovo</t>
  </si>
  <si>
    <t>Водоснабдяване и канализация ООД - гр. Велико Търново</t>
  </si>
  <si>
    <t>Waste water treatment plant - Veliko Turnovo</t>
  </si>
  <si>
    <t>UWWTP Veliko Tarnovo</t>
  </si>
  <si>
    <t>BG.CAED/004000039.FACILITY</t>
  </si>
  <si>
    <t>BG.CAED/004000039.SITE</t>
  </si>
  <si>
    <t>BGWT10447_00_01</t>
  </si>
  <si>
    <t>MWWTBGR0016</t>
  </si>
  <si>
    <t>Yambol</t>
  </si>
  <si>
    <t>https://www.eea.europa.eu/data-and-maps/data/waterbase-uwwtd-urban-waste-water-treatment-directive-14</t>
  </si>
  <si>
    <t>UWWTP Yambol</t>
  </si>
  <si>
    <t>BGWT87374_00_01</t>
  </si>
  <si>
    <t>MWWTCHE0001</t>
  </si>
  <si>
    <t>Aarau</t>
  </si>
  <si>
    <t>Aargau</t>
  </si>
  <si>
    <t>CHE</t>
  </si>
  <si>
    <t>Abwasserverband Aarau und Umgebung</t>
  </si>
  <si>
    <t>CH.CAED/000000112.Facility</t>
  </si>
  <si>
    <t>CH.CAED/000000112.Site</t>
  </si>
  <si>
    <t>MWWTCHE0002</t>
  </si>
  <si>
    <t>Aïre</t>
  </si>
  <si>
    <t>Geneva</t>
  </si>
  <si>
    <t>https://www.eea.europa.eu/data-and-maps/data/waterbase-uwwtd-urban-waste-water-treatment-directive-22</t>
  </si>
  <si>
    <t>5000024662</t>
  </si>
  <si>
    <t>Services Industriels De Geneve</t>
  </si>
  <si>
    <t>5299000R0DU4EKP05R25</t>
  </si>
  <si>
    <t>Station d'épuration d'Aïre</t>
  </si>
  <si>
    <t>CH.CAED/000000294.Facility</t>
  </si>
  <si>
    <t>CH.CAED/000000294.Site</t>
  </si>
  <si>
    <t>MWWTCHE0003</t>
  </si>
  <si>
    <t>Altenrhein</t>
  </si>
  <si>
    <t>St. Gallen</t>
  </si>
  <si>
    <t>Abwasserverband Altenrhein</t>
  </si>
  <si>
    <t>CH.CAED/000000363.Facility</t>
  </si>
  <si>
    <t>CH.CAED/000000363.Site</t>
  </si>
  <si>
    <t>MWWTCHE0004</t>
  </si>
  <si>
    <t>Bern</t>
  </si>
  <si>
    <t>ara region bern ag</t>
  </si>
  <si>
    <t>CH.CAED/000000368.Facility</t>
  </si>
  <si>
    <t>CH.CAED/000000368.Site</t>
  </si>
  <si>
    <t>MWWTCHE0005</t>
  </si>
  <si>
    <t>Birsfelden</t>
  </si>
  <si>
    <t>Basel-Landschaft</t>
  </si>
  <si>
    <t>aib, ara birs</t>
  </si>
  <si>
    <t>CH.CAED/000000101.Facility</t>
  </si>
  <si>
    <t>CH.CAED/000000101.Site</t>
  </si>
  <si>
    <t>MWWTCHE0006</t>
  </si>
  <si>
    <t>Breganzona</t>
  </si>
  <si>
    <t>Ticino</t>
  </si>
  <si>
    <t>Consorzio depurazione acque Lugano e dintorni</t>
  </si>
  <si>
    <t>Consorzio depurazione acque Lugano e dintorni / CDALED</t>
  </si>
  <si>
    <t>CH.CAED/000000261.Facility</t>
  </si>
  <si>
    <t>CH.CAED/000000261.Site</t>
  </si>
  <si>
    <t>MWWTCHE0007</t>
  </si>
  <si>
    <t>Cham</t>
  </si>
  <si>
    <t>Zug</t>
  </si>
  <si>
    <t>GVRZ Kläranlage Schönau</t>
  </si>
  <si>
    <t>CH.CAED/000000291.Facility</t>
  </si>
  <si>
    <t>CH.CAED/000000291.Site</t>
  </si>
  <si>
    <t>MWWTCHE0008</t>
  </si>
  <si>
    <t>Chur</t>
  </si>
  <si>
    <t>Graubunden</t>
  </si>
  <si>
    <t>ARA Chur</t>
  </si>
  <si>
    <t>ARA Chur / Tiefbaudienste Stadt Chur, Abt. ARA</t>
  </si>
  <si>
    <t>CH.CAED/000000128.Facility</t>
  </si>
  <si>
    <t>CH.CAED/000000128.Site</t>
  </si>
  <si>
    <t>MWWTCHE0009</t>
  </si>
  <si>
    <t>Emmen-Dorf</t>
  </si>
  <si>
    <t>Lucerne</t>
  </si>
  <si>
    <t>REAL</t>
  </si>
  <si>
    <t>Abwasserreinigungsanlage REAL</t>
  </si>
  <si>
    <t>CH.CAED/000000299.Facility</t>
  </si>
  <si>
    <t>CH.CAED/000000299.Site</t>
  </si>
  <si>
    <t>MWWTCHE0010</t>
  </si>
  <si>
    <t>Fribourg</t>
  </si>
  <si>
    <t>Station d'épuration de Fribourg</t>
  </si>
  <si>
    <t>Station d'épuration de Fribourg / Aeby Roman</t>
  </si>
  <si>
    <t>CH.CAED/000000317.Facility</t>
  </si>
  <si>
    <t>CH.CAED/000000317.Site</t>
  </si>
  <si>
    <t>MWWTCHE0011</t>
  </si>
  <si>
    <t>Heerbrugg</t>
  </si>
  <si>
    <t>Zweckverband Abwasserwerk Rosenbergsau</t>
  </si>
  <si>
    <t>Abwasserwerk Rosenbergsau</t>
  </si>
  <si>
    <t>CH.CAED/000000418.Facility</t>
  </si>
  <si>
    <t>CH.CAED/000000418.Site</t>
  </si>
  <si>
    <t>MWWTCHE0012</t>
  </si>
  <si>
    <t>Ittigen</t>
  </si>
  <si>
    <t>ARA Worblental</t>
  </si>
  <si>
    <t>CH.CAED/000000120.Facility</t>
  </si>
  <si>
    <t>CH.CAED/000000120.Site</t>
  </si>
  <si>
    <t>MWWTCHE0013</t>
  </si>
  <si>
    <t>Lausanne</t>
  </si>
  <si>
    <t>Vaud</t>
  </si>
  <si>
    <t>Épura SA (Lausanne)</t>
  </si>
  <si>
    <t>CH.CAED/000000196.Facility</t>
  </si>
  <si>
    <t>CH.CAED/000000196.Site</t>
  </si>
  <si>
    <t>MWWTCHE0014</t>
  </si>
  <si>
    <t>Neuhausen am Rheinfall</t>
  </si>
  <si>
    <t>Schaffhausen</t>
  </si>
  <si>
    <t>Abwasserreinigungsanlage</t>
  </si>
  <si>
    <t>Abwasserreinigungsanlage / Röti</t>
  </si>
  <si>
    <t>CH.CAED/000000323.Facility</t>
  </si>
  <si>
    <t>CH.CAED/000000323.Site</t>
  </si>
  <si>
    <t>MWWTCHE0015</t>
  </si>
  <si>
    <t>Oftringen</t>
  </si>
  <si>
    <t>Entsorgung Region Zofingen</t>
  </si>
  <si>
    <t>CH.CAED/000000392.Facility</t>
  </si>
  <si>
    <t>CH.CAED/000000392.Site</t>
  </si>
  <si>
    <t>MWWTCHE0016</t>
  </si>
  <si>
    <t>Ramsen</t>
  </si>
  <si>
    <t>Kläranlage Bibertal-Hegau</t>
  </si>
  <si>
    <t>Kläranlage Bibertal-Hegau / Technisches Büro</t>
  </si>
  <si>
    <t>CH.CAED/000000318.Facility</t>
  </si>
  <si>
    <t>CH.CAED/000000318.Site</t>
  </si>
  <si>
    <t>MWWTCHE0017</t>
  </si>
  <si>
    <t>Uetendorf</t>
  </si>
  <si>
    <t>ARA Thunersee</t>
  </si>
  <si>
    <t>CH.CAED/000000171.Facility</t>
  </si>
  <si>
    <t>CH.CAED/000000171.Site</t>
  </si>
  <si>
    <t>MWWTCHE0018</t>
  </si>
  <si>
    <t>Winterthur</t>
  </si>
  <si>
    <t>Zurich</t>
  </si>
  <si>
    <t>4296798086</t>
  </si>
  <si>
    <t>Winterthur Stadt</t>
  </si>
  <si>
    <t>Stadtwerk Winterthur</t>
  </si>
  <si>
    <t>CH.CAED/000000037.Facility</t>
  </si>
  <si>
    <t>CH.CAED/000000037.Site</t>
  </si>
  <si>
    <t>MWWTCHE0019</t>
  </si>
  <si>
    <t>Zuchwil</t>
  </si>
  <si>
    <t>Solothurn</t>
  </si>
  <si>
    <t>5053940925</t>
  </si>
  <si>
    <t>Zweckverband der Abwasserregion Solothurn Emme</t>
  </si>
  <si>
    <t>Zweckverband der Abwasserreinigung Solothurn-Emme</t>
  </si>
  <si>
    <t>CH.CAED/000000077.Facility</t>
  </si>
  <si>
    <t>CH.CAED/000000077.Site</t>
  </si>
  <si>
    <t>MWWTCHE0020</t>
  </si>
  <si>
    <t>5081488645</t>
  </si>
  <si>
    <t>ERZ Entsorgung + Recycling Zurich</t>
  </si>
  <si>
    <t>Stadt Zürich, ERZ Entsorgung + Recycling Zürich / Klärwerk Werdhölzli</t>
  </si>
  <si>
    <t>CH.CAED/000000099.Facility</t>
  </si>
  <si>
    <t>CH.CAED/000000099.Site</t>
  </si>
  <si>
    <t>MWWTCYP0001</t>
  </si>
  <si>
    <t>Geri</t>
  </si>
  <si>
    <t>South Cyprus</t>
  </si>
  <si>
    <t>CYP</t>
  </si>
  <si>
    <t>Asia</t>
  </si>
  <si>
    <t>Western Asia</t>
  </si>
  <si>
    <t>5000075780</t>
  </si>
  <si>
    <t>Sewerage Board of Nicosia</t>
  </si>
  <si>
    <t>Sewerage Board of Nicosia-Vathia Gonia</t>
  </si>
  <si>
    <t>Vathia-Gonia-A</t>
  </si>
  <si>
    <t>CY.CAED/0785390000.FACILITY</t>
  </si>
  <si>
    <t>CY.CAED/0780000000.SITE</t>
  </si>
  <si>
    <t>CY11_5_UWWTP</t>
  </si>
  <si>
    <t>MWWTCYP0002</t>
  </si>
  <si>
    <t>Kato Deftera</t>
  </si>
  <si>
    <t>Sewerage Board of Nicosia-Anthoupolis</t>
  </si>
  <si>
    <t>Anthoupolis-B</t>
  </si>
  <si>
    <t>CY.CAED/0805430000.FACILITY</t>
  </si>
  <si>
    <t>CY.CAED/0800000000.SITE</t>
  </si>
  <si>
    <t>CY11_4_UWWTP</t>
  </si>
  <si>
    <t>MWWTCYP0003</t>
  </si>
  <si>
    <t>Larnaca Municipality</t>
  </si>
  <si>
    <t>5000016794</t>
  </si>
  <si>
    <t>Larnaca Sewerage Board</t>
  </si>
  <si>
    <t>213800W1D3SUXKBWLP69</t>
  </si>
  <si>
    <t>Larnaca Sewerage and Drainage Board</t>
  </si>
  <si>
    <t>Larnaca</t>
  </si>
  <si>
    <t>CY.CAED/0815480000.FACILITY</t>
  </si>
  <si>
    <t>CY.CAED/0810000000.SITE</t>
  </si>
  <si>
    <t>CY41_UWWTP</t>
  </si>
  <si>
    <t>MWWTCYP0004</t>
  </si>
  <si>
    <t>Nicosia</t>
  </si>
  <si>
    <t>Mia Milia B</t>
  </si>
  <si>
    <t>CY11_6_UWWTP</t>
  </si>
  <si>
    <t>MWWTCYP0005</t>
  </si>
  <si>
    <t>Κοινότητα Αχέλειας</t>
  </si>
  <si>
    <t>5000016796</t>
  </si>
  <si>
    <t>Paphos Sewerage Board</t>
  </si>
  <si>
    <t>Sewerage Board of Pafos</t>
  </si>
  <si>
    <t>Paphos</t>
  </si>
  <si>
    <t>CY.CAED/0795400000.FACILITY</t>
  </si>
  <si>
    <t>CY.CAED/0790000000.SITE</t>
  </si>
  <si>
    <t>CY61_UWWTP</t>
  </si>
  <si>
    <t>MWWTCYP0006</t>
  </si>
  <si>
    <t>Κοινότητα Μονής Λεμεσού</t>
  </si>
  <si>
    <t>4298220038</t>
  </si>
  <si>
    <t>Sewerage Board of Limassol Amathus</t>
  </si>
  <si>
    <t>2138005ERDWCRPS9E923</t>
  </si>
  <si>
    <t>Sewerage Board of Limassol-Amathus</t>
  </si>
  <si>
    <t>Limassol</t>
  </si>
  <si>
    <t>CY.CAED/0760740000.FACILITY</t>
  </si>
  <si>
    <t>CY.CAED/0760000000.SITE</t>
  </si>
  <si>
    <t>CY51_UWWTP</t>
  </si>
  <si>
    <t>MWWTCZE0001</t>
  </si>
  <si>
    <t>Český Krumlov</t>
  </si>
  <si>
    <t>Southwest</t>
  </si>
  <si>
    <t>CZE</t>
  </si>
  <si>
    <t>4296852527</t>
  </si>
  <si>
    <t>Cevak as</t>
  </si>
  <si>
    <t>315700X65H9TI0R0DZ85</t>
  </si>
  <si>
    <t>ČOV Český Krumlov</t>
  </si>
  <si>
    <t>COV Cesky Krumlov</t>
  </si>
  <si>
    <t>CZ.MZP.C312/CZ46123753.FACILITY</t>
  </si>
  <si>
    <t>CZ.MZP.C312/000909.SITE</t>
  </si>
  <si>
    <t>CZ3103-622931-00245836-4/1U</t>
  </si>
  <si>
    <t>MWWTCZE0002</t>
  </si>
  <si>
    <t>Havlíčkův Brod</t>
  </si>
  <si>
    <t>Vysocina</t>
  </si>
  <si>
    <t>5045200155</t>
  </si>
  <si>
    <t>Vodovody a kanalizace Havlickuv Brod as</t>
  </si>
  <si>
    <t>315700RM7XXI2OXQ9F53</t>
  </si>
  <si>
    <t>ČOV Havlíčkův Brod</t>
  </si>
  <si>
    <t>COV Perknov</t>
  </si>
  <si>
    <t>CZ.EEA/15963.FACILITY</t>
  </si>
  <si>
    <t>CZ.EEA/15963.SITE</t>
  </si>
  <si>
    <t>CZ6102-637955-48173002-4/1U</t>
  </si>
  <si>
    <t>MWWTCZE0003</t>
  </si>
  <si>
    <t>Hradec Králové</t>
  </si>
  <si>
    <t>Northeast</t>
  </si>
  <si>
    <t>5057967787</t>
  </si>
  <si>
    <t>Kralovehradecka provozni as</t>
  </si>
  <si>
    <t>315700L3GY196YTLZK51</t>
  </si>
  <si>
    <t>Veolia Environnement SA</t>
  </si>
  <si>
    <t>ČOV Hradec Králové</t>
  </si>
  <si>
    <t>COV Hradec Kralove</t>
  </si>
  <si>
    <t>CZ.MZP.H521/CZ14669197.FACILITY</t>
  </si>
  <si>
    <t>CZ.MZP.H521/001095.SITE</t>
  </si>
  <si>
    <t>CZ5205-726583-48172898-4/1U</t>
  </si>
  <si>
    <t>MWWTCZE0004</t>
  </si>
  <si>
    <t>Hrdějovice</t>
  </si>
  <si>
    <t>ČOV České Budějovice</t>
  </si>
  <si>
    <t>COV Ceske Budejovice</t>
  </si>
  <si>
    <t>CZ.MZP.C311/CZ98487096.FACILITY</t>
  </si>
  <si>
    <t>CZ.MZP.C311/000084.SITE</t>
  </si>
  <si>
    <t>CZ3102-648001-00244732-4/1U</t>
  </si>
  <si>
    <t>MWWTCZE0005</t>
  </si>
  <si>
    <t>Klatovy</t>
  </si>
  <si>
    <t>Plzeň</t>
  </si>
  <si>
    <t>COV Klatovy</t>
  </si>
  <si>
    <t>CZ3205-665797-00255661-4/1U</t>
  </si>
  <si>
    <t>MWWTCZE0006</t>
  </si>
  <si>
    <t>Kralice na Hané</t>
  </si>
  <si>
    <t>Central Moravia</t>
  </si>
  <si>
    <t>4298225153</t>
  </si>
  <si>
    <t>Moravska Vodarenska as</t>
  </si>
  <si>
    <t>315700LRO9CWUFOSLP09</t>
  </si>
  <si>
    <t>ČOV Prostějov</t>
  </si>
  <si>
    <t>COV Prostejov</t>
  </si>
  <si>
    <t>CZ.MZP.M713/CZ68109630.FACILITY</t>
  </si>
  <si>
    <t>CZ.MZP.M713/001701.SITE</t>
  </si>
  <si>
    <t>CZ7108-672441-49451723-4/1U</t>
  </si>
  <si>
    <t>MWWTCZE0007</t>
  </si>
  <si>
    <t>Liberec</t>
  </si>
  <si>
    <t>4298430270</t>
  </si>
  <si>
    <t>Severoceske vodovody a kanalizace as</t>
  </si>
  <si>
    <t>315700TTKMHBUYQ0MC66</t>
  </si>
  <si>
    <t>Liberec ČOV</t>
  </si>
  <si>
    <t>COV Liberec</t>
  </si>
  <si>
    <t>CZ.MZP.L513/CZ26553475.FACILITY</t>
  </si>
  <si>
    <t>CZ.MZP.L513/001347.SITE</t>
  </si>
  <si>
    <t>CZ5105-682209-49099469-4/1U</t>
  </si>
  <si>
    <t>MWWTCZE0008</t>
  </si>
  <si>
    <t>Libiš</t>
  </si>
  <si>
    <t>Central Bohemia</t>
  </si>
  <si>
    <t>COV Neratovice Spolana</t>
  </si>
  <si>
    <t>CZ2117-703567-45147787-4/1U</t>
  </si>
  <si>
    <t>MWWTCZE0009</t>
  </si>
  <si>
    <t>Modřice</t>
  </si>
  <si>
    <t>Southeast</t>
  </si>
  <si>
    <t>4297995585</t>
  </si>
  <si>
    <t>Brnenske vodarny a kanalizace as</t>
  </si>
  <si>
    <t>315700LGMQK1DUA63D42</t>
  </si>
  <si>
    <t>Čistírna odpadních vod Brno v Modřicích</t>
  </si>
  <si>
    <t>COV Brno - Modrice</t>
  </si>
  <si>
    <t>CZ.MZP.B643/CZ28408719.FACILITY</t>
  </si>
  <si>
    <t>CZ.MZP.B643/000817.SITE</t>
  </si>
  <si>
    <t>CZ6203-697931-46347275-4/1U</t>
  </si>
  <si>
    <t>MWWTCZE0010</t>
  </si>
  <si>
    <t>Olomouc</t>
  </si>
  <si>
    <t>ČOV Olomouc</t>
  </si>
  <si>
    <t>COV Olomouc</t>
  </si>
  <si>
    <t>CZ.MZP.M712/CZ47002831.FACILITY</t>
  </si>
  <si>
    <t>CZ.MZP.M712/001503.SITE</t>
  </si>
  <si>
    <t>CZ7107-710814-00299308-4/1U</t>
  </si>
  <si>
    <t>MWWTCZE0011</t>
  </si>
  <si>
    <t>Opava</t>
  </si>
  <si>
    <t>Moravian-Silesian</t>
  </si>
  <si>
    <t>4296827814</t>
  </si>
  <si>
    <t>Severomoravske Vodovody a Kanalizace Ostrava as</t>
  </si>
  <si>
    <t>3157003U8WG587MVZG88</t>
  </si>
  <si>
    <t>ČOV Opava</t>
  </si>
  <si>
    <t>COV Opava - Predmesti</t>
  </si>
  <si>
    <t>CZ.MZP.T805/CZ36128575.FACILITY</t>
  </si>
  <si>
    <t>CZ.MZP.T805/001540.SITE</t>
  </si>
  <si>
    <t>CZ8117-711578-45193665-4/1U</t>
  </si>
  <si>
    <t>MWWTCZE0012</t>
  </si>
  <si>
    <t>Ostrava</t>
  </si>
  <si>
    <t>Moravia-Silesia</t>
  </si>
  <si>
    <t>4297927708</t>
  </si>
  <si>
    <t>Ostravske Vodarny a Kanalizace as</t>
  </si>
  <si>
    <t>315700GOFYXBJ8TM4V80</t>
  </si>
  <si>
    <t>Provoz ČOV</t>
  </si>
  <si>
    <t>UCOV Ostrava - Privoz</t>
  </si>
  <si>
    <t>CZ.MZP.T806/CZ37836663.FACILITY</t>
  </si>
  <si>
    <t>CZ.MZP.T806/001552.SITE</t>
  </si>
  <si>
    <t>CZ8119-713767-00845451-4/1U</t>
  </si>
  <si>
    <t>MWWTCZE0013</t>
  </si>
  <si>
    <t>Otrokovice</t>
  </si>
  <si>
    <t>Toma as</t>
  </si>
  <si>
    <t>315700ZU845ROXQMFL76</t>
  </si>
  <si>
    <t>4295865844</t>
  </si>
  <si>
    <t>TOMA</t>
  </si>
  <si>
    <t>PRA</t>
  </si>
  <si>
    <t>ČOV Otrokovice</t>
  </si>
  <si>
    <t>COV Otrokovice</t>
  </si>
  <si>
    <t>CZ.MZP.Z724/CZ13717009.FACILITY</t>
  </si>
  <si>
    <t>CZ.MZP.Z724/002081.SITE</t>
  </si>
  <si>
    <t>CZ7205-716731-25342665-4/1U</t>
  </si>
  <si>
    <t>MWWTCZE0014</t>
  </si>
  <si>
    <t>Pardubice</t>
  </si>
  <si>
    <t>4297725949</t>
  </si>
  <si>
    <t>Vodovody A Kanalizace Pardubice as</t>
  </si>
  <si>
    <t>31570010000000044424</t>
  </si>
  <si>
    <t>Provozovna BČOV Pardubice</t>
  </si>
  <si>
    <t>COV Pardubice - Rybitvi - SYNTHESIA</t>
  </si>
  <si>
    <t>CZ.MZP.E532/CZ30863575.FACILITY</t>
  </si>
  <si>
    <t>CZ.MZP.E532/001601.SITE</t>
  </si>
  <si>
    <t>CZ5309-743852-60108631-4/1U</t>
  </si>
  <si>
    <t>MWWTCZE0015</t>
  </si>
  <si>
    <t>5050699719</t>
  </si>
  <si>
    <t>Vodarna Plzen as</t>
  </si>
  <si>
    <t>ČOV Plzeň</t>
  </si>
  <si>
    <t>COV Plzen</t>
  </si>
  <si>
    <t>CZ.MZP.P323/CZ43893663.FACILITY</t>
  </si>
  <si>
    <t>CZ.MZP.P323/001659.SITE</t>
  </si>
  <si>
    <t>CZ3209-721981-00075370-4/1U</t>
  </si>
  <si>
    <t>MWWTCZE0016</t>
  </si>
  <si>
    <t>Prague</t>
  </si>
  <si>
    <t>4296060048</t>
  </si>
  <si>
    <t>Prazske vodovody a kanalizace as</t>
  </si>
  <si>
    <t>315700BBUYTISOHBNX72</t>
  </si>
  <si>
    <t>Ústřední čistírna odpadních vod Praha</t>
  </si>
  <si>
    <t>UCOV Praha</t>
  </si>
  <si>
    <t>CZ.MZP.A100/CZ17412742.FACILITY</t>
  </si>
  <si>
    <t>CZ.MZP.A100/001025.SITE</t>
  </si>
  <si>
    <t>CZ1100-730106-00064581-4/1U</t>
  </si>
  <si>
    <t>MWWTCZE0017</t>
  </si>
  <si>
    <t>Přerov</t>
  </si>
  <si>
    <t>Vodovody a kanalizace Přerov, a.s.</t>
  </si>
  <si>
    <t>ČOV Přerov</t>
  </si>
  <si>
    <t>COV Prerov</t>
  </si>
  <si>
    <t>CZ.MZP.M714/CZ36244120.FACILITY</t>
  </si>
  <si>
    <t>CZ.MZP.M714/001720.SITE</t>
  </si>
  <si>
    <t>CZ7109-626708-47674521-4/1U</t>
  </si>
  <si>
    <t>MWWTCZE0018</t>
  </si>
  <si>
    <t>Šenov</t>
  </si>
  <si>
    <t>COV Havirov</t>
  </si>
  <si>
    <t>CZ8119-762342-45193665-4/1U</t>
  </si>
  <si>
    <t>MWWTCZE0019</t>
  </si>
  <si>
    <t>Štětí</t>
  </si>
  <si>
    <t>Northwest</t>
  </si>
  <si>
    <t>COV Steti -Papirny Mondi</t>
  </si>
  <si>
    <t>CZ4205-763691-26161516-4/1U</t>
  </si>
  <si>
    <t>MWWTCZE0020</t>
  </si>
  <si>
    <t>Sviadnov</t>
  </si>
  <si>
    <t>ČOV Frýdek-Místek</t>
  </si>
  <si>
    <t>COV Frydek - Mistek</t>
  </si>
  <si>
    <t>CZ.MZP.T802/CZ20605942.FACILITY</t>
  </si>
  <si>
    <t>CZ.MZP.T802/000966.SITE</t>
  </si>
  <si>
    <t>CZ8106-760676-45193665-4/1U</t>
  </si>
  <si>
    <t>MWWTCZE0021</t>
  </si>
  <si>
    <t>Tečovice</t>
  </si>
  <si>
    <t>ČOV Zlín-Malenovice</t>
  </si>
  <si>
    <t>COV Zlin</t>
  </si>
  <si>
    <t>CZ.MZP.Z724/CZ57311986.FACILITY</t>
  </si>
  <si>
    <t>CZ.MZP.Z724/002092.SITE</t>
  </si>
  <si>
    <t>CZ7213-635987-49454561-4/1U</t>
  </si>
  <si>
    <t>MWWTCZE0022</t>
  </si>
  <si>
    <t>Trinec</t>
  </si>
  <si>
    <t>COV Trinec</t>
  </si>
  <si>
    <t>CZ8121-771015-45193665-4/1U</t>
  </si>
  <si>
    <t>MWWTCZE0023</t>
  </si>
  <si>
    <t>Úpořiny</t>
  </si>
  <si>
    <t>Bystřany ČOV</t>
  </si>
  <si>
    <t>COV Bystrany</t>
  </si>
  <si>
    <t>CZ.MZP.U426/CZ71886585.FACILITY</t>
  </si>
  <si>
    <t>CZ.MZP.U426/000582.SITE</t>
  </si>
  <si>
    <t>CZ4213-616702-49099469-4/1U</t>
  </si>
  <si>
    <t>MWWTCZE0024</t>
  </si>
  <si>
    <t>Ústí nad Labem</t>
  </si>
  <si>
    <t>Ústí n.L.- Neštěmice ČOV</t>
  </si>
  <si>
    <t>COV Usti nad Labem - Nestemice</t>
  </si>
  <si>
    <t>CZ.MZP.U427/CZ60724786.FACILITY</t>
  </si>
  <si>
    <t>CZ.MZP.U427/001988.SITE</t>
  </si>
  <si>
    <t>CZ4214-703869-49099469-4/1U</t>
  </si>
  <si>
    <t>MWWTDEU0001</t>
  </si>
  <si>
    <t>Aachen</t>
  </si>
  <si>
    <t>North Rhine-Westphalia</t>
  </si>
  <si>
    <t>DEU</t>
  </si>
  <si>
    <t>5000811052</t>
  </si>
  <si>
    <t>Wasserverband Eifel-Rur</t>
  </si>
  <si>
    <t>5299009TCHL2JVWKKP10</t>
  </si>
  <si>
    <t>Kläranlage Aachen Soers des WVER</t>
  </si>
  <si>
    <t>Aachen-Soers</t>
  </si>
  <si>
    <t>https://registry.gdi-de.org/id/de.nw.inspire.pf.bube-eureg/arb-2017-313000-300-0119234</t>
  </si>
  <si>
    <t>https://registry.gdi-de.org/id/de.nw.inspire.pf.bube-eureg/arb-2017-313000-300-0119234SITE</t>
  </si>
  <si>
    <t>DETP_NW1</t>
  </si>
  <si>
    <t>MWWTDEU0002</t>
  </si>
  <si>
    <t>Albstadt</t>
  </si>
  <si>
    <t>Baden-Württemberg</t>
  </si>
  <si>
    <t>5041076200</t>
  </si>
  <si>
    <t>Stadt Albstadt</t>
  </si>
  <si>
    <t>SKA Ebingen (Albstadt)</t>
  </si>
  <si>
    <t>DE.EEA/45426.FACILITY</t>
  </si>
  <si>
    <t>DE.EEA/45426.SITE</t>
  </si>
  <si>
    <t>DETP_BW4175100000024</t>
  </si>
  <si>
    <t>MWWTDEU0003</t>
  </si>
  <si>
    <t>Aldingen</t>
  </si>
  <si>
    <t>Stadtentwässerung Stuttgart (SES)</t>
  </si>
  <si>
    <t>Hauptklärwerk Mühlhausen</t>
  </si>
  <si>
    <t>HauptklÃ¤rwerk MÃ¼hlhausen</t>
  </si>
  <si>
    <t>DE.EEA/45208.FACILITY</t>
  </si>
  <si>
    <t>DE.EEA/45208.SITE</t>
  </si>
  <si>
    <t>DETP_BW1115100000001</t>
  </si>
  <si>
    <t>MWWTDEU0004</t>
  </si>
  <si>
    <t>Aschaffenburg</t>
  </si>
  <si>
    <t>Bavaria</t>
  </si>
  <si>
    <t>4297267129</t>
  </si>
  <si>
    <t>Stadt Aschaffenburg</t>
  </si>
  <si>
    <t>391200ARM1A8IS1Y1L22</t>
  </si>
  <si>
    <t>Klärwerk Aschaffenburg</t>
  </si>
  <si>
    <t>https://registry.gdi-de.org/id/de.by.inspire.pf.ied/S01346</t>
  </si>
  <si>
    <t>https://registry.gdi-de.org/id/de.by.inspire.pf.ied/S01346SITE</t>
  </si>
  <si>
    <t>DETP_BYAB-K0002</t>
  </si>
  <si>
    <t>MWWTDEU0005</t>
  </si>
  <si>
    <t>Augsburg</t>
  </si>
  <si>
    <t>Stadtentwässerung Augsburg</t>
  </si>
  <si>
    <t>Klärwerk Augsburg</t>
  </si>
  <si>
    <t>https://registry.gdi-de.org/id/de.by.inspire.pf.ied/S01361</t>
  </si>
  <si>
    <t>https://registry.gdi-de.org/id/de.by.inspire.pf.ied/S01361SITE</t>
  </si>
  <si>
    <t>DETP_BYDON-K0001</t>
  </si>
  <si>
    <t>MWWTDEU0006</t>
  </si>
  <si>
    <t>Bad Kreuznach</t>
  </si>
  <si>
    <t>Rhineland-Palatinate</t>
  </si>
  <si>
    <t>5039631241</t>
  </si>
  <si>
    <t>Stadtverwaltung Bad Kreuznach</t>
  </si>
  <si>
    <t>52990099Q94XT77YKW20</t>
  </si>
  <si>
    <t>Zentralkläranlage Bad Kreuznac</t>
  </si>
  <si>
    <t>https://registry.gdi-de.org/id/de.rp.inspire.pf.bube-eureg/2000511</t>
  </si>
  <si>
    <t>https://registry.gdi-de.org/id/de.rp.inspire.pf.bube-eureg/2000511SITE</t>
  </si>
  <si>
    <t>DETP_RP101200094</t>
  </si>
  <si>
    <t>MWWTDEU0007</t>
  </si>
  <si>
    <t>Baden-Baden</t>
  </si>
  <si>
    <t>EB Umwelttechnik Stadt Baden-Baden</t>
  </si>
  <si>
    <t>GKA BADEN-BADEN-SINZHEIM</t>
  </si>
  <si>
    <t>DE.EEA/45297.FACILITY</t>
  </si>
  <si>
    <t>DE.EEA/45297.SITE</t>
  </si>
  <si>
    <t>DETP_BW2165100000006</t>
  </si>
  <si>
    <t>MWWTDEU0008</t>
  </si>
  <si>
    <t>Balingen</t>
  </si>
  <si>
    <t>Zweckverband Abwasserreinigung Balingen</t>
  </si>
  <si>
    <t>SKA Balingen des ZVA Balingen</t>
  </si>
  <si>
    <t>DE.EEA/45425.FACILITY</t>
  </si>
  <si>
    <t>DE.EEA/45425.SITE</t>
  </si>
  <si>
    <t>DETP_BW4175100000023</t>
  </si>
  <si>
    <t>MWWTDEU0009</t>
  </si>
  <si>
    <t>Bamberg</t>
  </si>
  <si>
    <t>Entsorgungs und Baubetrieb der Stadt Bamberg</t>
  </si>
  <si>
    <t>Entsorgungs und Baubetrieb der Stadt Bamberg, Kläranlage</t>
  </si>
  <si>
    <t>https://registry.gdi-de.org/id/de.by.inspire.pf.ied/S01283</t>
  </si>
  <si>
    <t>https://registry.gdi-de.org/id/de.by.inspire.pf.ied/S01283SITE</t>
  </si>
  <si>
    <t>DETP_BYKC-K0001</t>
  </si>
  <si>
    <t>MWWTDEU0010</t>
  </si>
  <si>
    <t>Bayreuth</t>
  </si>
  <si>
    <t>Stadt Bayreuth, Stadtbauhof</t>
  </si>
  <si>
    <t>Klärwerk Bayreuth</t>
  </si>
  <si>
    <t>https://registry.gdi-de.org/id/de.by.inspire.pf.ied/S01286</t>
  </si>
  <si>
    <t>https://registry.gdi-de.org/id/de.by.inspire.pf.ied/S01286SITE</t>
  </si>
  <si>
    <t>DETP_BYHO-K0089</t>
  </si>
  <si>
    <t>MWWTDEU0011</t>
  </si>
  <si>
    <t>Bergheim</t>
  </si>
  <si>
    <t>Bergheim Kenten</t>
  </si>
  <si>
    <t>DETP_NW1817</t>
  </si>
  <si>
    <t>MWWTDEU0012</t>
  </si>
  <si>
    <t>Bergisch Gladbach</t>
  </si>
  <si>
    <t>5035955805</t>
  </si>
  <si>
    <t>Stadt Bergisch Gladbach</t>
  </si>
  <si>
    <t>5299008BJ24G2JEI0Q91</t>
  </si>
  <si>
    <t>Bergisch-Gladbach</t>
  </si>
  <si>
    <t>https://registry.gdi-de.org/id/de.nw.inspire.pf.bube-eureg/arb-2017-378004-300-0430584</t>
  </si>
  <si>
    <t>https://registry.gdi-de.org/id/de.nw.inspire.pf.bube-eureg/arb-2017-378004-300-0430584SITE</t>
  </si>
  <si>
    <t>DETP_NW1861</t>
  </si>
  <si>
    <t>MWWTDEU0013</t>
  </si>
  <si>
    <t>Berlin</t>
  </si>
  <si>
    <t>Ruhleben</t>
  </si>
  <si>
    <t>DETP_BE01</t>
  </si>
  <si>
    <t>MWWTDEU0014</t>
  </si>
  <si>
    <t>Bielefeld</t>
  </si>
  <si>
    <t>5036197267</t>
  </si>
  <si>
    <t>Umweltbetrieb Der Stadt Bielefeld</t>
  </si>
  <si>
    <t>Stadt Bielefeld</t>
  </si>
  <si>
    <t>Bielefeld, Heepen</t>
  </si>
  <si>
    <t>https://registry.gdi-de.org/id/de.nw.inspire.pf.bube-eureg/arb-2017-711000-700-0015281</t>
  </si>
  <si>
    <t>https://registry.gdi-de.org/id/de.nw.inspire.pf.bube-eureg/arb-2017-711000-700-0015281SITE</t>
  </si>
  <si>
    <t>DETP_NW301</t>
  </si>
  <si>
    <t>MWWTDEU0015</t>
  </si>
  <si>
    <t>Stadt Bielefeld Kläranlage (Bielefeld Brake)</t>
  </si>
  <si>
    <t>Bielefeld, Brake</t>
  </si>
  <si>
    <t>https://registry.gdi-de.org/id/de.nw.inspire.pf.bube-eureg/arb-2017-711000-700-0278814</t>
  </si>
  <si>
    <t>https://registry.gdi-de.org/id/de.nw.inspire.pf.bube-eureg/arb-2017-711000-700-0278814SITE</t>
  </si>
  <si>
    <t>DETP_NW302</t>
  </si>
  <si>
    <t>MWWTDEU0016</t>
  </si>
  <si>
    <t>Bietigheim-Bissingen</t>
  </si>
  <si>
    <t>4296760607</t>
  </si>
  <si>
    <t>Stadtwerke BietigheimBissingen GmbH</t>
  </si>
  <si>
    <t>SKA BIETIGHEIM - BIETIGHEIM-BISSINGEN</t>
  </si>
  <si>
    <t>DE.EEA/45214.FACILITY</t>
  </si>
  <si>
    <t>DE.EEA/45214.SITE</t>
  </si>
  <si>
    <t>DETP_BW1185100000005</t>
  </si>
  <si>
    <t>MWWTDEU0017</t>
  </si>
  <si>
    <t>Bochum</t>
  </si>
  <si>
    <t>4298172569</t>
  </si>
  <si>
    <t>Ruhrverband</t>
  </si>
  <si>
    <t>529900F3INPA8NZ0IG12</t>
  </si>
  <si>
    <t>Kläranlage Bochum-Ölbachtal, Ruhrverband</t>
  </si>
  <si>
    <t>Bochum-Oelbachtal</t>
  </si>
  <si>
    <t>https://registry.gdi-de.org/id/de.nw.inspire.pf.bube-eureg/arb-2017-911000-900-9002210</t>
  </si>
  <si>
    <t>https://registry.gdi-de.org/id/de.nw.inspire.pf.bube-eureg/arb-2017-911000-900-9002210SITE</t>
  </si>
  <si>
    <t>DETP_NW1201</t>
  </si>
  <si>
    <t>MWWTDEU0018</t>
  </si>
  <si>
    <t>Bonn</t>
  </si>
  <si>
    <t>Oberbürgermeister Bonn</t>
  </si>
  <si>
    <t>Bonn Salierweg</t>
  </si>
  <si>
    <t>https://registry.gdi-de.org/id/de.nw.inspire.pf.bube-eureg/arb-2017-314000-300-9966013</t>
  </si>
  <si>
    <t>https://registry.gdi-de.org/id/de.nw.inspire.pf.bube-eureg/arb-2017-314000-300-9966013SITE</t>
  </si>
  <si>
    <t>DETP_NW1804</t>
  </si>
  <si>
    <t>MWWTDEU0019</t>
  </si>
  <si>
    <t>5001077888</t>
  </si>
  <si>
    <t>Stadt Bonn</t>
  </si>
  <si>
    <t>529900LKB555XRJK5Y69</t>
  </si>
  <si>
    <t>Bonn Bad Godesberg</t>
  </si>
  <si>
    <t>https://registry.gdi-de.org/id/de.nw.inspire.pf.bube-eureg/arb-2017-314000-300-9048105</t>
  </si>
  <si>
    <t>https://registry.gdi-de.org/id/de.nw.inspire.pf.bube-eureg/arb-2017-314000-300-9048105SITE</t>
  </si>
  <si>
    <t>DETP_NW1801</t>
  </si>
  <si>
    <t>MWWTDEU0020</t>
  </si>
  <si>
    <t>Borken</t>
  </si>
  <si>
    <t>4298435968</t>
  </si>
  <si>
    <t>Stadt Borken</t>
  </si>
  <si>
    <t>3912001F66G0GCRQYW58</t>
  </si>
  <si>
    <t>Kläranlage Borken</t>
  </si>
  <si>
    <t>https://registry.gdi-de.org/id/de.nw.inspire.pf.bube-eureg/arb-2017-554012-500-0894350</t>
  </si>
  <si>
    <t>https://registry.gdi-de.org/id/de.nw.inspire.pf.bube-eureg/arb-2017-554012-500-0894350SITE</t>
  </si>
  <si>
    <t>DETP_NW1512</t>
  </si>
  <si>
    <t>MWWTDEU0021</t>
  </si>
  <si>
    <t>Bottrop</t>
  </si>
  <si>
    <t>5082060287</t>
  </si>
  <si>
    <t>Emschergenossenschaft und Lippeverband</t>
  </si>
  <si>
    <t>Kläranlage Bottrop</t>
  </si>
  <si>
    <t>https://registry.gdi-de.org/id/de.nw.inspire.pf.bube-eureg/arb-2017-512000-500-0303823</t>
  </si>
  <si>
    <t>https://registry.gdi-de.org/id/de.nw.inspire.pf.bube-eureg/arb-2017-512000-500-0303823SITE</t>
  </si>
  <si>
    <t>DETP_NW1502</t>
  </si>
  <si>
    <t>MWWTDEU0022</t>
  </si>
  <si>
    <t>Brandenburg an der Havel</t>
  </si>
  <si>
    <t>Brandenburg</t>
  </si>
  <si>
    <t>https://www.eea.europa.eu/data-and-maps/data/waterbase-uwwtd-urban-waste-water-treatment-directive-15</t>
  </si>
  <si>
    <t>Brandenburg - Briest</t>
  </si>
  <si>
    <t>DETP_BB22</t>
  </si>
  <si>
    <t>MWWTDEU0023</t>
  </si>
  <si>
    <t>Brauel</t>
  </si>
  <si>
    <t>Lower Saxony</t>
  </si>
  <si>
    <t>5050655689</t>
  </si>
  <si>
    <t>Samtgemeinde Zeven</t>
  </si>
  <si>
    <t>529900RX6ESBRTQFO119</t>
  </si>
  <si>
    <t>Samtgemeinde Zeven Abwasserbehandlungsanlage</t>
  </si>
  <si>
    <t>3574082059 KA Zeven</t>
  </si>
  <si>
    <t>https://registry.gdi-de.org/id/de.ni.mu/03031438590</t>
  </si>
  <si>
    <t>https://registry.gdi-de.org/id/de.ni.mu/03031438590SITE</t>
  </si>
  <si>
    <t>DETP_NI357408201</t>
  </si>
  <si>
    <t>MWWTDEU0024</t>
  </si>
  <si>
    <t>Bremen</t>
  </si>
  <si>
    <t>Free Hanseatic City of Bremen</t>
  </si>
  <si>
    <t>hanseWasser Bremen GmbH / Kläranlage Farge</t>
  </si>
  <si>
    <t>KlÃ¤ranlage Farge</t>
  </si>
  <si>
    <t>DE.EEA/43708.FACILITY</t>
  </si>
  <si>
    <t>DE.EEA/43708.SITE</t>
  </si>
  <si>
    <t>DETP_HB15-1</t>
  </si>
  <si>
    <t>MWWTDEU0025</t>
  </si>
  <si>
    <t>HanseWasser Bremen GmbH / Kläranlage Seehausen</t>
  </si>
  <si>
    <t>hanseWasser Bremen GmbH / Kläranlage Seehausen</t>
  </si>
  <si>
    <t>KlÃ¤ranlage Seehausen</t>
  </si>
  <si>
    <t>DE.EEA/43707.FACILITY</t>
  </si>
  <si>
    <t>DE.EEA/43707.SITE</t>
  </si>
  <si>
    <t>DETP_HB18-1</t>
  </si>
  <si>
    <t>MWWTDEU0026</t>
  </si>
  <si>
    <t>Bremerhaven</t>
  </si>
  <si>
    <t>5039934405</t>
  </si>
  <si>
    <t>Bremerhavener Entsorgungsgesellschaft mbH</t>
  </si>
  <si>
    <t>894500ADDFPZ9H6BN739</t>
  </si>
  <si>
    <t>Zentralkläranlage Bremerhaven</t>
  </si>
  <si>
    <t>ZentralklÃ¤ranlage Bremerhaven</t>
  </si>
  <si>
    <t>DE.EEA/43736.FACILITY</t>
  </si>
  <si>
    <t>DE.EEA/43736.SITE</t>
  </si>
  <si>
    <t>DETP_HB60-1</t>
  </si>
  <si>
    <t>MWWTDEU0027</t>
  </si>
  <si>
    <t>Bruchsal</t>
  </si>
  <si>
    <t>AV WEIÃŸACH-U. OB.SAALBACHTAL KLA Heidelsheim</t>
  </si>
  <si>
    <t>DETP_BW2155100000035</t>
  </si>
  <si>
    <t>MWWTDEU0028</t>
  </si>
  <si>
    <t>Brunswick</t>
  </si>
  <si>
    <t>5059090235</t>
  </si>
  <si>
    <t>Abwasserverband Braunschweig</t>
  </si>
  <si>
    <t>391200E84ADRQQYFIU02</t>
  </si>
  <si>
    <t>Stadtentwässerung Braunschweig GmbH Klärwerk Steinhof</t>
  </si>
  <si>
    <t>1010002017 KA Braunschweig</t>
  </si>
  <si>
    <t>https://registry.gdi-de.org/id/de.ni.mu/01010290610</t>
  </si>
  <si>
    <t>https://registry.gdi-de.org/id/de.ni.mu/01010290610SITE</t>
  </si>
  <si>
    <t>DETP_NI101000201</t>
  </si>
  <si>
    <t>MWWTDEU0029</t>
  </si>
  <si>
    <t>Bühl</t>
  </si>
  <si>
    <t>AZV Bühl u. Umgebung</t>
  </si>
  <si>
    <t>KLA AV BÜHL-U. UMGEBUNG KLA VIMBUCH</t>
  </si>
  <si>
    <t>AV BÃœHL-U. UMGEBUNG KLA VIMBUCH</t>
  </si>
  <si>
    <t>DE.EEA/74189.FACILITY</t>
  </si>
  <si>
    <t>DE.EEA/74189.SITE</t>
  </si>
  <si>
    <t>DETP_BW2165100000007</t>
  </si>
  <si>
    <t>MWWTDEU0030</t>
  </si>
  <si>
    <t>Burghaig</t>
  </si>
  <si>
    <t>5049096593</t>
  </si>
  <si>
    <t>Stadtwerke Kulmbach</t>
  </si>
  <si>
    <t>Kläranlage Kulmbach</t>
  </si>
  <si>
    <t>Kulmbach</t>
  </si>
  <si>
    <t>https://registry.gdi-de.org/id/de.by.inspire.pf.ied/S01297</t>
  </si>
  <si>
    <t>https://registry.gdi-de.org/id/de.by.inspire.pf.ied/S01297SITE</t>
  </si>
  <si>
    <t>DETP_BYHO-K0180</t>
  </si>
  <si>
    <t>MWWTDEU0031</t>
  </si>
  <si>
    <t>Burgwerben</t>
  </si>
  <si>
    <t>Saxony-Anhalt</t>
  </si>
  <si>
    <t>Abwassebeseitigung Weißenfels AöR</t>
  </si>
  <si>
    <t>Abwasserbeseitigung Weißenfels  AöR</t>
  </si>
  <si>
    <t>WeiÃŸenfels</t>
  </si>
  <si>
    <t>https://registry.gdi-de.org/id/de.st.lau.pf.anlagen-ied-euregistry/100123</t>
  </si>
  <si>
    <t>https://registry.gdi-de.org/id/de.st.lau.pf.anlagen-ied-euregistry/100123SITE</t>
  </si>
  <si>
    <t>DETP_ST152681000001</t>
  </si>
  <si>
    <t>MWWTDEU0032</t>
  </si>
  <si>
    <t>Celle</t>
  </si>
  <si>
    <t>Stadtentwässerung Celle</t>
  </si>
  <si>
    <t>Kläranlage Celle mit BHKW</t>
  </si>
  <si>
    <t>3510062001 KA Celle</t>
  </si>
  <si>
    <t>https://registry.gdi-de.org/id/de.ni.mu/02222611370</t>
  </si>
  <si>
    <t>https://registry.gdi-de.org/id/de.ni.mu/02222611370SITE</t>
  </si>
  <si>
    <t>DETP_NI351006201</t>
  </si>
  <si>
    <t>MWWTDEU0033</t>
  </si>
  <si>
    <t>Chemnitz</t>
  </si>
  <si>
    <t>Saxony</t>
  </si>
  <si>
    <t>Entsorgungsbetrieb der Stadt Chemnitz Stadtwerke Chemnitz AG</t>
  </si>
  <si>
    <t>ZKA Chemnitz-Heinersdorf</t>
  </si>
  <si>
    <t>Chemnitz Heinersdorf ZKA</t>
  </si>
  <si>
    <t>DE.EEA/46548.FACILITY</t>
  </si>
  <si>
    <t>DE.EEA/46548.SITE</t>
  </si>
  <si>
    <t>DETP_SN76</t>
  </si>
  <si>
    <t>MWWTDEU0034</t>
  </si>
  <si>
    <t>Cloppenburg</t>
  </si>
  <si>
    <t>Stadt Cloppenburg</t>
  </si>
  <si>
    <t>Stadt Cloppenburg Kläranlage - BHKW -</t>
  </si>
  <si>
    <t>4530042003 KA Cloppenburg</t>
  </si>
  <si>
    <t>https://registry.gdi-de.org/id/de.ni.mu/09091026490</t>
  </si>
  <si>
    <t>https://registry.gdi-de.org/id/de.ni.mu/09091026490SITE</t>
  </si>
  <si>
    <t>DETP_NI453004202</t>
  </si>
  <si>
    <t>MWWTDEU0035</t>
  </si>
  <si>
    <t>Coesfeld</t>
  </si>
  <si>
    <t>Abwasserwerk der Stadt Coesfeld</t>
  </si>
  <si>
    <t>Kläranlage Coesfeld</t>
  </si>
  <si>
    <t>https://registry.gdi-de.org/id/de.nw.inspire.pf.bube-eureg/arb-2017-558012-500-8657671</t>
  </si>
  <si>
    <t>https://registry.gdi-de.org/id/de.nw.inspire.pf.bube-eureg/arb-2017-558012-500-8657671SITE</t>
  </si>
  <si>
    <t>DETP_NW3013</t>
  </si>
  <si>
    <t>MWWTDEU0036</t>
  </si>
  <si>
    <t>Cologne</t>
  </si>
  <si>
    <t>4298173106</t>
  </si>
  <si>
    <t>Stadtentwasserungsbetriebe Koln AoR</t>
  </si>
  <si>
    <t>529900MOTUTVZ2D62I35</t>
  </si>
  <si>
    <t>Stadtentwässerungsbetriebe Köln AöR</t>
  </si>
  <si>
    <t>KÃ¶ln Stammheim</t>
  </si>
  <si>
    <t>https://registry.gdi-de.org/id/de.nw.inspire.pf.bube-eureg/arb-2017-315000-300-0746257</t>
  </si>
  <si>
    <t>https://registry.gdi-de.org/id/de.nw.inspire.pf.bube-eureg/arb-2017-315000-300-0746257SITE</t>
  </si>
  <si>
    <t>DETP_NW1805</t>
  </si>
  <si>
    <t>MWWTDEU0037</t>
  </si>
  <si>
    <t>KÃ¶ln Langel</t>
  </si>
  <si>
    <t>DETP_NW1807</t>
  </si>
  <si>
    <t>MWWTDEU0038</t>
  </si>
  <si>
    <t>Constance</t>
  </si>
  <si>
    <t>SKA Konstanz</t>
  </si>
  <si>
    <t>DE.EEA/107312.FACILITY</t>
  </si>
  <si>
    <t>DE.EEA/107312.SITE</t>
  </si>
  <si>
    <t>DETP_BW3355100000005</t>
  </si>
  <si>
    <t>MWWTDEU0039</t>
  </si>
  <si>
    <t>Cottbus - Chóśebuz</t>
  </si>
  <si>
    <t>5034782369</t>
  </si>
  <si>
    <t>Lwg Lausitzer Wasser GmbH &amp; Co KG</t>
  </si>
  <si>
    <t>529900EX5BZ0NGASWL92</t>
  </si>
  <si>
    <t>Lausitzer Wasser GmbH &amp; Co. KG</t>
  </si>
  <si>
    <t>Cottbus</t>
  </si>
  <si>
    <t>https://registry.gdi-de.org/id/de.bb.inspire.pf.eureg/45025839</t>
  </si>
  <si>
    <t>https://registry.gdi-de.org/id/de.bb.inspire.pf.eureg/45025839SITE</t>
  </si>
  <si>
    <t>DETP_BB30</t>
  </si>
  <si>
    <t>MWWTDEU0040</t>
  </si>
  <si>
    <t>Crailsheim</t>
  </si>
  <si>
    <t>SKA Crailsheim-Crailsheim</t>
  </si>
  <si>
    <t>DETP_BW1275100000014</t>
  </si>
  <si>
    <t>MWWTDEU0041</t>
  </si>
  <si>
    <t>Creidlitz</t>
  </si>
  <si>
    <t>Kommunalunternehmen Coburger Entsorgungs- und Baubetrieb CEB AöR</t>
  </si>
  <si>
    <t>Klärwerk Coburg</t>
  </si>
  <si>
    <t>Coburg</t>
  </si>
  <si>
    <t>https://registry.gdi-de.org/id/de.by.inspire.pf.ied/S01287</t>
  </si>
  <si>
    <t>https://registry.gdi-de.org/id/de.by.inspire.pf.ied/S01287SITE</t>
  </si>
  <si>
    <t>DETP_BYKC-K0083</t>
  </si>
  <si>
    <t>MWWTDEU0042</t>
  </si>
  <si>
    <t>Cuxhaven</t>
  </si>
  <si>
    <t>5034793036</t>
  </si>
  <si>
    <t>EWE WASSER GmbH</t>
  </si>
  <si>
    <t>EWE WASSER GmbH Kläranlage Cuxhaven</t>
  </si>
  <si>
    <t>3520112001 KA Cuxhaven</t>
  </si>
  <si>
    <t>https://registry.gdi-de.org/id/de.ni.mu/03030555700</t>
  </si>
  <si>
    <t>https://registry.gdi-de.org/id/de.ni.mu/03030555700SITE</t>
  </si>
  <si>
    <t>DETP_NI352011201</t>
  </si>
  <si>
    <t>MWWTDEU0043</t>
  </si>
  <si>
    <t>Darmstadt</t>
  </si>
  <si>
    <t>Hesse</t>
  </si>
  <si>
    <t>5077939438</t>
  </si>
  <si>
    <t>ENTEGA Abwasserreinigung &amp; GmbH Co KG</t>
  </si>
  <si>
    <t>ENTEGA Abwasserreinigung GmbH &amp; Co. KG</t>
  </si>
  <si>
    <t>https://registry.gdi-de.org/id/de.he.0945.de7.pf.eu_industrie/20004397</t>
  </si>
  <si>
    <t>https://registry.gdi-de.org/id/de.he.0945.de7.pf.eu_industrie/20004397SITE</t>
  </si>
  <si>
    <t>DETP_HE064110000001</t>
  </si>
  <si>
    <t>MWWTDEU0044</t>
  </si>
  <si>
    <t>Datteln</t>
  </si>
  <si>
    <t>Kläranlage Dattelner Mühlenbach</t>
  </si>
  <si>
    <t>Dattelner-MÃ¼hlenbach</t>
  </si>
  <si>
    <t>https://registry.gdi-de.org/id/de.nw.inspire.pf.bube-eureg/arb-2017-562008-500-0311366</t>
  </si>
  <si>
    <t>https://registry.gdi-de.org/id/de.nw.inspire.pf.bube-eureg/arb-2017-562008-500-0311366SITE</t>
  </si>
  <si>
    <t>DETP_NW1537</t>
  </si>
  <si>
    <t>MWWTDEU0045</t>
  </si>
  <si>
    <t>Dedensen</t>
  </si>
  <si>
    <t>Stadtentwässerung Hannover</t>
  </si>
  <si>
    <t>Kläranlage Gümmerwald - Stadtentwässerung Hannover -</t>
  </si>
  <si>
    <t>2530142095 KA GÃ¼mmerwald</t>
  </si>
  <si>
    <t>https://registry.gdi-de.org/id/de.ni.mu/06060306680</t>
  </si>
  <si>
    <t>https://registry.gdi-de.org/id/de.ni.mu/06060306680SITE</t>
  </si>
  <si>
    <t>DETP_NI253014201</t>
  </si>
  <si>
    <t>MWWTDEU0046</t>
  </si>
  <si>
    <t>Delmenhorst</t>
  </si>
  <si>
    <t>5076360708</t>
  </si>
  <si>
    <t>Stadtwerke Delmenhorst GmbH</t>
  </si>
  <si>
    <t>Stadtwerke Delmenhorst GmbH Kläranlage Delmenhorst</t>
  </si>
  <si>
    <t>4010002001 KA Delmenhorst</t>
  </si>
  <si>
    <t>https://registry.gdi-de.org/id/de.ni.mu/09090235740</t>
  </si>
  <si>
    <t>https://registry.gdi-de.org/id/de.ni.mu/09090235740SITE</t>
  </si>
  <si>
    <t>DETP_NI401000201</t>
  </si>
  <si>
    <t>MWWTDEU0047</t>
  </si>
  <si>
    <t>Dessau</t>
  </si>
  <si>
    <t>5081327554</t>
  </si>
  <si>
    <t>Dessauer Versorgungs und Verkehrsgesellschaft mbH</t>
  </si>
  <si>
    <t>Dessauer Kläranlagen GmbH</t>
  </si>
  <si>
    <t>DE.EEA/46828.FACILITY</t>
  </si>
  <si>
    <t>DE.EEA/46828.SITE</t>
  </si>
  <si>
    <t>DETP_ST151011000001</t>
  </si>
  <si>
    <t>MWWTDEU0048</t>
  </si>
  <si>
    <t>Detmold</t>
  </si>
  <si>
    <t>5036202688</t>
  </si>
  <si>
    <t>Detmolder Abwasser GmbH</t>
  </si>
  <si>
    <t>Stadt Detmold Abwasserbeh.-Anl. (Detmold-Zentral)</t>
  </si>
  <si>
    <t>Detmold-Zentral</t>
  </si>
  <si>
    <t>https://registry.gdi-de.org/id/de.nw.inspire.pf.bube-eureg/arb-2017-766020-700-0104224</t>
  </si>
  <si>
    <t>https://registry.gdi-de.org/id/de.nw.inspire.pf.bube-eureg/arb-2017-766020-700-0104224SITE</t>
  </si>
  <si>
    <t>DETP_NW2742</t>
  </si>
  <si>
    <t>MWWTDEU0049</t>
  </si>
  <si>
    <t>Diera-Zehren</t>
  </si>
  <si>
    <t>Abwasserzweckverband Gemeinschaftskläranlage Meißen</t>
  </si>
  <si>
    <t>GKA Meißen</t>
  </si>
  <si>
    <t>GKA MeiÃŸen</t>
  </si>
  <si>
    <t>DE.EEA/189449.FACILITY</t>
  </si>
  <si>
    <t>DE.EEA/189449.SITE</t>
  </si>
  <si>
    <t>DETP_SN202</t>
  </si>
  <si>
    <t>MWWTDEU0050</t>
  </si>
  <si>
    <t>Dietersheim</t>
  </si>
  <si>
    <t>Landeshauptstadt München, Münchner Stadtentwässerung</t>
  </si>
  <si>
    <t>Klärwerk Gut Marienhof</t>
  </si>
  <si>
    <t>MÃ¼nchen II - Gut Marienhof</t>
  </si>
  <si>
    <t>https://registry.gdi-de.org/id/de.by.inspire.pf.ied/S01239</t>
  </si>
  <si>
    <t>https://registry.gdi-de.org/id/de.by.inspire.pf.ied/S01239SITE</t>
  </si>
  <si>
    <t>DETP_BYM-K0001</t>
  </si>
  <si>
    <t>MWWTDEU0051</t>
  </si>
  <si>
    <t>Ditzingen</t>
  </si>
  <si>
    <t>SKA DITZINGEN - DITZINGEN</t>
  </si>
  <si>
    <t>DE.EEA/45215.FACILITY</t>
  </si>
  <si>
    <t>DE.EEA/45215.SITE</t>
  </si>
  <si>
    <t>DETP_BW1185100000007</t>
  </si>
  <si>
    <t>MWWTDEU0052</t>
  </si>
  <si>
    <t>Donaueschingen</t>
  </si>
  <si>
    <t>SKA Donaueschingen GVV Donaueschingen</t>
  </si>
  <si>
    <t>SKA Donaueschingen</t>
  </si>
  <si>
    <t>DE.EEA/107305.FACILITY</t>
  </si>
  <si>
    <t>DE.EEA/107305.SITE</t>
  </si>
  <si>
    <t>DETP_BW3265100000016</t>
  </si>
  <si>
    <t>MWWTDEU0053</t>
  </si>
  <si>
    <t>Dörnigheim</t>
  </si>
  <si>
    <t>Hanau Infrastruktur Service Eigenbetrieb der Stadt Hanau</t>
  </si>
  <si>
    <t>Kläranlage Hanau</t>
  </si>
  <si>
    <t>Hanau / Nordwest</t>
  </si>
  <si>
    <t>https://registry.gdi-de.org/id/de.he.0945.de7.pf.eu_industrie/30004395</t>
  </si>
  <si>
    <t>https://registry.gdi-de.org/id/de.he.0945.de7.pf.eu_industrie/30004395SITE</t>
  </si>
  <si>
    <t>DETP_HE064350140131</t>
  </si>
  <si>
    <t>MWWTDEU0054</t>
  </si>
  <si>
    <t>Dorsten</t>
  </si>
  <si>
    <t>Kläranlage Dorsten</t>
  </si>
  <si>
    <t>https://registry.gdi-de.org/id/de.nw.inspire.pf.bube-eureg/arb-2017-562012-500-0882567</t>
  </si>
  <si>
    <t>https://registry.gdi-de.org/id/de.nw.inspire.pf.bube-eureg/arb-2017-562012-500-0882567SITE</t>
  </si>
  <si>
    <t>DETP_NW1539</t>
  </si>
  <si>
    <t>MWWTDEU0055</t>
  </si>
  <si>
    <t>Dortmund</t>
  </si>
  <si>
    <t>Kläranlage Dortmund-Deusen, Emschergenossenschaft</t>
  </si>
  <si>
    <t>Dortmund-Deusen</t>
  </si>
  <si>
    <t>https://registry.gdi-de.org/id/de.nw.inspire.pf.bube-eureg/arb-2017-913000-900-0632769</t>
  </si>
  <si>
    <t>https://registry.gdi-de.org/id/de.nw.inspire.pf.bube-eureg/arb-2017-913000-900-0632769SITE</t>
  </si>
  <si>
    <t>DETP_NW1204</t>
  </si>
  <si>
    <t>MWWTDEU0056</t>
  </si>
  <si>
    <t>Kläranlage Dortmund-Scharnhorst, Lippeverband</t>
  </si>
  <si>
    <t>Dortmund-Scharnhorst</t>
  </si>
  <si>
    <t>https://registry.gdi-de.org/id/de.nw.inspire.pf.bube-eureg/arb-2017-913000-900-9058586</t>
  </si>
  <si>
    <t>https://registry.gdi-de.org/id/de.nw.inspire.pf.bube-eureg/arb-2017-913000-900-9058586SITE</t>
  </si>
  <si>
    <t>DETP_NW1203</t>
  </si>
  <si>
    <t>MWWTDEU0057</t>
  </si>
  <si>
    <t>Dresden</t>
  </si>
  <si>
    <t>Landeshauptstadt Dresden Stadtentwässerung Amt 76</t>
  </si>
  <si>
    <t>Kläranlage Dresden-Kaditz</t>
  </si>
  <si>
    <t>KA Dresden-Kaditz</t>
  </si>
  <si>
    <t>DE.EEA/46543.FACILITY</t>
  </si>
  <si>
    <t>DE.EEA/46543.SITE</t>
  </si>
  <si>
    <t>DETP_SN146</t>
  </si>
  <si>
    <t>MWWTDEU0058</t>
  </si>
  <si>
    <t>Duisburg</t>
  </si>
  <si>
    <t>Emschergenossenschaft Kläranlage Duisburg-Alte Emscher</t>
  </si>
  <si>
    <t>Duisburg-Alte Emscher</t>
  </si>
  <si>
    <t>https://registry.gdi-de.org/id/de.nw.inspire.pf.bube-eureg/arb-2017-112000-100-0470466</t>
  </si>
  <si>
    <t>https://registry.gdi-de.org/id/de.nw.inspire.pf.bube-eureg/arb-2017-112000-100-0470466SITE</t>
  </si>
  <si>
    <t>DETP_NW906</t>
  </si>
  <si>
    <t>MWWTDEU0059</t>
  </si>
  <si>
    <t>4298171142</t>
  </si>
  <si>
    <t>Linksniederrheinische Entwasserungs-Genossenschaft</t>
  </si>
  <si>
    <t>529900XF97F9N0OZFS42</t>
  </si>
  <si>
    <t>LINEG, Kläranlage  Duisburg-Rheinhausen</t>
  </si>
  <si>
    <t>Duisburg-Rheinhausen</t>
  </si>
  <si>
    <t>https://registry.gdi-de.org/id/de.nw.inspire.pf.bube-eureg/arb-2017-112000-100-0000147</t>
  </si>
  <si>
    <t>https://registry.gdi-de.org/id/de.nw.inspire.pf.bube-eureg/arb-2017-112000-100-0000147SITE</t>
  </si>
  <si>
    <t>DETP_NW909</t>
  </si>
  <si>
    <t>MWWTDEU0060</t>
  </si>
  <si>
    <t>Ruhrverband  Kläranlage Duisburg- Kaßlerfeld</t>
  </si>
  <si>
    <t>Duisburg-Kasslerfeld</t>
  </si>
  <si>
    <t>https://registry.gdi-de.org/id/de.nw.inspire.pf.bube-eureg/arb-2017-112000-100-0358883</t>
  </si>
  <si>
    <t>https://registry.gdi-de.org/id/de.nw.inspire.pf.bube-eureg/arb-2017-112000-100-0358883SITE</t>
  </si>
  <si>
    <t>DETP_NW904</t>
  </si>
  <si>
    <t>MWWTDEU0061</t>
  </si>
  <si>
    <t>5035731744</t>
  </si>
  <si>
    <t>Wirtschaftsbetriebe Duisburg AoR</t>
  </si>
  <si>
    <t>Wirtschaftsbetriebe Duisburg Kläranlage Huckingen</t>
  </si>
  <si>
    <t>Duisburg-Huckingen</t>
  </si>
  <si>
    <t>https://registry.gdi-de.org/id/de.nw.inspire.pf.bube-eureg/arb-2017-112000-100-0425554</t>
  </si>
  <si>
    <t>https://registry.gdi-de.org/id/de.nw.inspire.pf.bube-eureg/arb-2017-112000-100-0425554SITE</t>
  </si>
  <si>
    <t>DETP_NW901</t>
  </si>
  <si>
    <t>MWWTDEU0062</t>
  </si>
  <si>
    <t>Dusseldorf</t>
  </si>
  <si>
    <t>Stadtverwaltung Düsseldorf</t>
  </si>
  <si>
    <t>Stadt Düsseldorf, Kläranlage Süd Klärwerk Düsseldorf Süd</t>
  </si>
  <si>
    <t>DÃ¼sseldorf-SÃ¼d</t>
  </si>
  <si>
    <t>https://registry.gdi-de.org/id/de.nw.inspire.pf.bube-eureg/arb-2017-111000-100-9964478</t>
  </si>
  <si>
    <t>https://registry.gdi-de.org/id/de.nw.inspire.pf.bube-eureg/arb-2017-111000-100-9964478SITE</t>
  </si>
  <si>
    <t>DETP_NW601</t>
  </si>
  <si>
    <t>MWWTDEU0063</t>
  </si>
  <si>
    <t>Dußlingen</t>
  </si>
  <si>
    <t>Abwasserzweckverband Steinlach-Wiesaz, Rathaus</t>
  </si>
  <si>
    <t>AZV Steinlach-Wiesaz; Dußlingen</t>
  </si>
  <si>
    <t>AZV Steinlach-Wiesaz; DuÃŸlingen</t>
  </si>
  <si>
    <t>DE.EEA/45422.FACILITY</t>
  </si>
  <si>
    <t>DE.EEA/45422.SITE</t>
  </si>
  <si>
    <t>DETP_BW4165100000064</t>
  </si>
  <si>
    <t>MWWTDEU0064</t>
  </si>
  <si>
    <t>Edewecht</t>
  </si>
  <si>
    <t>EWE Waser GmbH ARA und BHKW Edewecht</t>
  </si>
  <si>
    <t>EWE Wasser GmbH ARA und BHKW Edewecht</t>
  </si>
  <si>
    <t>4510042001 KA Edewecht</t>
  </si>
  <si>
    <t>DE.EEA/43528.FACILITY</t>
  </si>
  <si>
    <t>DE.EEA/43528.SITE</t>
  </si>
  <si>
    <t>DETP_NI451004201</t>
  </si>
  <si>
    <t>MWWTDEU0065</t>
  </si>
  <si>
    <t>Ehndorf</t>
  </si>
  <si>
    <t>Schleswig-Holstein</t>
  </si>
  <si>
    <t>Stadt Neumünster -Neues Rathaus</t>
  </si>
  <si>
    <t>Kläranlage Neumünster</t>
  </si>
  <si>
    <t>NeumÃ¼nster</t>
  </si>
  <si>
    <t>https://registry.gdi-de.org/id/de.sh/20057332</t>
  </si>
  <si>
    <t>https://registry.gdi-de.org/id/de.sh/20057332SITE</t>
  </si>
  <si>
    <t>DETP_SH58044</t>
  </si>
  <si>
    <t>MWWTDEU0066</t>
  </si>
  <si>
    <t>Eitting</t>
  </si>
  <si>
    <t>Abwasserzweckverband Erdinger Moos</t>
  </si>
  <si>
    <t>Verbandsklärwerk Erdinger Moos</t>
  </si>
  <si>
    <t>AZV Erdinger Moos</t>
  </si>
  <si>
    <t>https://registry.gdi-de.org/id/de.by.inspire.pf.ied/S01232</t>
  </si>
  <si>
    <t>https://registry.gdi-de.org/id/de.by.inspire.pf.ied/S01232SITE</t>
  </si>
  <si>
    <t>DETP_BYM-K0083</t>
  </si>
  <si>
    <t>MWWTDEU0067</t>
  </si>
  <si>
    <t>Elsenfeld</t>
  </si>
  <si>
    <t>5077936926</t>
  </si>
  <si>
    <t>Gemeinschaftsklaeranlage Bayerischer Untermain GmbH</t>
  </si>
  <si>
    <t>Gemeinschaftskläranlage Bayerischer Untermain GmbH</t>
  </si>
  <si>
    <t>https://registry.gdi-de.org/id/de.by.inspire.pf.ied/S01354</t>
  </si>
  <si>
    <t>https://registry.gdi-de.org/id/de.by.inspire.pf.ied/S01354SITE</t>
  </si>
  <si>
    <t>DETP_BYAB-K0022</t>
  </si>
  <si>
    <t>MWWTDEU0068</t>
  </si>
  <si>
    <t>Emmerich on the Rhine</t>
  </si>
  <si>
    <t>5034784602</t>
  </si>
  <si>
    <t>Technische Werke Emmerich am Rhein GmbH</t>
  </si>
  <si>
    <t>Technische Werke Emmerich  Kläranlage Emmerich</t>
  </si>
  <si>
    <t>Emmerich</t>
  </si>
  <si>
    <t>https://registry.gdi-de.org/id/de.nw.inspire.pf.bube-eureg/arb-2017-154008-100-9021993</t>
  </si>
  <si>
    <t>https://registry.gdi-de.org/id/de.nw.inspire.pf.bube-eureg/arb-2017-154008-100-9021993SITE</t>
  </si>
  <si>
    <t>DETP_NW2105</t>
  </si>
  <si>
    <t>MWWTDEU0069</t>
  </si>
  <si>
    <t>Emmering</t>
  </si>
  <si>
    <t>FÃ¼rstenfeldbruck</t>
  </si>
  <si>
    <t>DETP_BYM-K0130</t>
  </si>
  <si>
    <t>MWWTDEU0070</t>
  </si>
  <si>
    <t>Emsdetten</t>
  </si>
  <si>
    <t>4298429312</t>
  </si>
  <si>
    <t>Stadt Emsdetten</t>
  </si>
  <si>
    <t>5299009QWHPYZ6IF5G29</t>
  </si>
  <si>
    <t>Kläranlage Emsdetten</t>
  </si>
  <si>
    <t>Emsdetten-Austum</t>
  </si>
  <si>
    <t>https://registry.gdi-de.org/id/de.nw.inspire.pf.bube-eureg/arb-2017-566008-500-0978799</t>
  </si>
  <si>
    <t>https://registry.gdi-de.org/id/de.nw.inspire.pf.bube-eureg/arb-2017-566008-500-0978799SITE</t>
  </si>
  <si>
    <t>DETP_NW3033</t>
  </si>
  <si>
    <t>MWWTDEU0071</t>
  </si>
  <si>
    <t>Erfurt</t>
  </si>
  <si>
    <t>Thuringia</t>
  </si>
  <si>
    <t>Stadtverwaltung Erfurt Entwässerungsbetrieb</t>
  </si>
  <si>
    <t>Stadtverwaltung Erfurt / Klärwerk Kühnhausen</t>
  </si>
  <si>
    <t>DE.EEA/109020.FACILITY</t>
  </si>
  <si>
    <t>DE.EEA/109020.SITE</t>
  </si>
  <si>
    <t>DETP_TH8644</t>
  </si>
  <si>
    <t>MWWTDEU0072</t>
  </si>
  <si>
    <t>Erlangen</t>
  </si>
  <si>
    <t>Entwässerungsbetrieb der Stadt Erlangen EBE</t>
  </si>
  <si>
    <t>Klärwerk Erlangen</t>
  </si>
  <si>
    <t>https://registry.gdi-de.org/id/de.by.inspire.pf.ied/S01301</t>
  </si>
  <si>
    <t>https://registry.gdi-de.org/id/de.by.inspire.pf.ied/S01301SITE</t>
  </si>
  <si>
    <t>DETP_BYN-K0002</t>
  </si>
  <si>
    <t>MWWTDEU0073</t>
  </si>
  <si>
    <t>Essen</t>
  </si>
  <si>
    <t>Ruhrverband Kläranlage Essen-Süd</t>
  </si>
  <si>
    <t>Essen-SÃ¼d</t>
  </si>
  <si>
    <t>https://registry.gdi-de.org/id/de.nw.inspire.pf.bube-eureg/arb-2017-113000-100-0992413</t>
  </si>
  <si>
    <t>https://registry.gdi-de.org/id/de.nw.inspire.pf.bube-eureg/arb-2017-113000-100-0992413SITE</t>
  </si>
  <si>
    <t>DETP_NW940</t>
  </si>
  <si>
    <t>MWWTDEU0074</t>
  </si>
  <si>
    <t>Essen-Kettwig</t>
  </si>
  <si>
    <t>DETP_NW917</t>
  </si>
  <si>
    <t>MWWTDEU0075</t>
  </si>
  <si>
    <t>Euskirchen</t>
  </si>
  <si>
    <t>5057798981</t>
  </si>
  <si>
    <t>Erftverband</t>
  </si>
  <si>
    <t>3912001B01GI1XJJ9A73</t>
  </si>
  <si>
    <t>Erftverband GKW Kessenich</t>
  </si>
  <si>
    <t>Kessenich</t>
  </si>
  <si>
    <t>https://registry.gdi-de.org/id/de.nw.inspire.pf.bube-eureg/arb-2017-366016-300-8000213</t>
  </si>
  <si>
    <t>https://registry.gdi-de.org/id/de.nw.inspire.pf.bube-eureg/arb-2017-366016-300-8000213SITE</t>
  </si>
  <si>
    <t>DETP_NW108</t>
  </si>
  <si>
    <t>MWWTDEU0076</t>
  </si>
  <si>
    <t>Flensburg</t>
  </si>
  <si>
    <t>Technisches Betriebszentrum Anstalt öffentlichen Rechts</t>
  </si>
  <si>
    <t>TBZ - Kläranlage Kielseng</t>
  </si>
  <si>
    <t>https://registry.gdi-de.org/id/de.sh/40001667</t>
  </si>
  <si>
    <t>https://registry.gdi-de.org/id/de.sh/40001667SITE</t>
  </si>
  <si>
    <t>DETP_SH1000</t>
  </si>
  <si>
    <t>MWWTDEU0077</t>
  </si>
  <si>
    <t>Forchheim</t>
  </si>
  <si>
    <t>AZV Breisgauer Bucht</t>
  </si>
  <si>
    <t>SKA AZV BREISGAUER BUCHT - KA FORCHHEIM</t>
  </si>
  <si>
    <t>DE.EEA/107552.FACILITY</t>
  </si>
  <si>
    <t>DE.EEA/107552.SITE</t>
  </si>
  <si>
    <t>DETP_BW3165100000008</t>
  </si>
  <si>
    <t>MWWTDEU0078</t>
  </si>
  <si>
    <t>Frankenthal (Pfalz)</t>
  </si>
  <si>
    <t>Ludwigshafen - BASF AG</t>
  </si>
  <si>
    <t>DETP_RP104020007</t>
  </si>
  <si>
    <t>MWWTDEU0079</t>
  </si>
  <si>
    <t>Frankfurt</t>
  </si>
  <si>
    <t>Stadtentwässerung Frankfurt am Main</t>
  </si>
  <si>
    <t>Kläranlage Niederrad</t>
  </si>
  <si>
    <t>Frankfurt am Main / Niederrad/Griesheim</t>
  </si>
  <si>
    <t>https://registry.gdi-de.org/id/de.he.0945.de7.pf.eu_industrie/30004393</t>
  </si>
  <si>
    <t>https://registry.gdi-de.org/id/de.he.0945.de7.pf.eu_industrie/30004393SITE</t>
  </si>
  <si>
    <t>DETP_HE064120008171</t>
  </si>
  <si>
    <t>MWWTDEU0080</t>
  </si>
  <si>
    <t>Stadtentwässerung Frankfurt am Main - Sindlingen</t>
  </si>
  <si>
    <t>Frankfurt am Main / Sindlingen</t>
  </si>
  <si>
    <t>https://registry.gdi-de.org/id/de.he.0945.de7.pf.eu_industrie/30000035</t>
  </si>
  <si>
    <t>https://registry.gdi-de.org/id/de.he.0945.de7.pf.eu_industrie/30000035SITE</t>
  </si>
  <si>
    <t>DETP_HE064120006011</t>
  </si>
  <si>
    <t>MWWTDEU0081</t>
  </si>
  <si>
    <t>Frankfurt (Oder)</t>
  </si>
  <si>
    <t>5034782271</t>
  </si>
  <si>
    <t>Fwa Frankfurter Wasser Und Abwasser GmbH</t>
  </si>
  <si>
    <t>FWA Frankfurter Wasser und Abwassergesellschaft mbH</t>
  </si>
  <si>
    <t>https://registry.gdi-de.org/id/de.bb.inspire.pf.eureg/23022927</t>
  </si>
  <si>
    <t>https://registry.gdi-de.org/id/de.bb.inspire.pf.eureg/23022927SITE</t>
  </si>
  <si>
    <t>DETP_BB53</t>
  </si>
  <si>
    <t>MWWTDEU0082</t>
  </si>
  <si>
    <t>Freiberg</t>
  </si>
  <si>
    <t>DETP_SN179</t>
  </si>
  <si>
    <t>MWWTDEU0083</t>
  </si>
  <si>
    <t>Freising</t>
  </si>
  <si>
    <t>Stadtentwässerung Freising</t>
  </si>
  <si>
    <t>Kläranlage Freising</t>
  </si>
  <si>
    <t>https://registry.gdi-de.org/id/de.by.inspire.pf.ied/S01240</t>
  </si>
  <si>
    <t>https://registry.gdi-de.org/id/de.by.inspire.pf.ied/S01240SITE</t>
  </si>
  <si>
    <t>DETP_BYM-K0111</t>
  </si>
  <si>
    <t>MWWTDEU0084</t>
  </si>
  <si>
    <t>Fulda</t>
  </si>
  <si>
    <t>Abwasserverband Fulda</t>
  </si>
  <si>
    <t>Abwasserverband Fulda Verbandsklärwerk Gläserzell</t>
  </si>
  <si>
    <t>Fulda / GlÃ¤serzell</t>
  </si>
  <si>
    <t>https://registry.gdi-de.org/id/de.he.0945.de7.pf.eu_industrie/50002056</t>
  </si>
  <si>
    <t>https://registry.gdi-de.org/id/de.he.0945.de7.pf.eu_industrie/50002056SITE</t>
  </si>
  <si>
    <t>DETP_HE066310091101</t>
  </si>
  <si>
    <t>MWWTDEU0085</t>
  </si>
  <si>
    <t>Fürth</t>
  </si>
  <si>
    <t>Stadt Fürth - Stadtentwässerung (StEF)</t>
  </si>
  <si>
    <t>Kläranlage Fürth</t>
  </si>
  <si>
    <t>FÃ¼rth</t>
  </si>
  <si>
    <t>https://registry.gdi-de.org/id/de.by.inspire.pf.ied/S01305</t>
  </si>
  <si>
    <t>https://registry.gdi-de.org/id/de.by.inspire.pf.ied/S01305SITE</t>
  </si>
  <si>
    <t>DETP_BYN-K0003</t>
  </si>
  <si>
    <t>MWWTDEU0086</t>
  </si>
  <si>
    <t>Geldern</t>
  </si>
  <si>
    <t>5074204339</t>
  </si>
  <si>
    <t>Niersverband</t>
  </si>
  <si>
    <t>Niersverband, Kläranlage Geldern</t>
  </si>
  <si>
    <t>https://registry.gdi-de.org/id/de.nw.inspire.pf.bube-eureg/arb-2017-154012-100-9021994</t>
  </si>
  <si>
    <t>https://registry.gdi-de.org/id/de.nw.inspire.pf.bube-eureg/arb-2017-154012-100-9021994SITE</t>
  </si>
  <si>
    <t>DETP_NW2110</t>
  </si>
  <si>
    <t>MWWTDEU0087</t>
  </si>
  <si>
    <t>Gera</t>
  </si>
  <si>
    <t>Zweckverband Wasser/Abwasser Mittleres Elstertal</t>
  </si>
  <si>
    <t>Klärwerk Gera</t>
  </si>
  <si>
    <t>DE.EEA/109004.FACILITY</t>
  </si>
  <si>
    <t>DE.EEA/109004.SITE</t>
  </si>
  <si>
    <t>DETP_TH8646</t>
  </si>
  <si>
    <t>MWWTDEU0088</t>
  </si>
  <si>
    <t>Gernsheim</t>
  </si>
  <si>
    <t>Gernsheim, Merck ZABA (Industrie-KLA)</t>
  </si>
  <si>
    <t>DETP_HE064330040204</t>
  </si>
  <si>
    <t>MWWTDEU0089</t>
  </si>
  <si>
    <t>Gerwisch</t>
  </si>
  <si>
    <t>4295963841</t>
  </si>
  <si>
    <t>Staedtische Werke Magdeburg GmbH</t>
  </si>
  <si>
    <t>529900PW9J93K0P44398</t>
  </si>
  <si>
    <t>Städtische Werke Magdeburg GmbH Klärwerk Gerwisch</t>
  </si>
  <si>
    <t>MD-Gerwisch</t>
  </si>
  <si>
    <t>https://registry.gdi-de.org/id/de.st.lau.pf.anlagen-ied-euregistry/100036</t>
  </si>
  <si>
    <t>https://registry.gdi-de.org/id/de.st.lau.pf.anlagen-ied-euregistry/100036SITE</t>
  </si>
  <si>
    <t>DETP_ST153581000001</t>
  </si>
  <si>
    <t>MWWTDEU0090</t>
  </si>
  <si>
    <t>Gießen</t>
  </si>
  <si>
    <t>MWB Mittelhessische Wasserbetriebe Klärwerk</t>
  </si>
  <si>
    <t>Klärwerk Gießen</t>
  </si>
  <si>
    <t>Giessen / MargaretenhÃ¼tte/SÃ¼dliche Lahnstrasse</t>
  </si>
  <si>
    <t>https://registry.gdi-de.org/id/de.he.0945.de7.pf.eu_industrie/60000250</t>
  </si>
  <si>
    <t>https://registry.gdi-de.org/id/de.he.0945.de7.pf.eu_industrie/60000250SITE</t>
  </si>
  <si>
    <t>DETP_HE065310050471</t>
  </si>
  <si>
    <t>MWWTDEU0091</t>
  </si>
  <si>
    <t>Görlitz</t>
  </si>
  <si>
    <t>4296847766</t>
  </si>
  <si>
    <t>Stadtwerke Goerlitz AG</t>
  </si>
  <si>
    <t>529900EA5FQ9LWM5GZ95</t>
  </si>
  <si>
    <t>ZKA Görlitz Nord</t>
  </si>
  <si>
    <t>ZKA GÃ¶rlitz- Nord</t>
  </si>
  <si>
    <t>DE.EEA/46547.FACILITY</t>
  </si>
  <si>
    <t>DE.EEA/46547.SITE</t>
  </si>
  <si>
    <t>DETP_SN718</t>
  </si>
  <si>
    <t>MWWTDEU0092</t>
  </si>
  <si>
    <t>Gotha</t>
  </si>
  <si>
    <t>5040060148</t>
  </si>
  <si>
    <t>Wasserund Abwasserzweckverband Gotha und Landkreisgemeinden</t>
  </si>
  <si>
    <t>WAZV Gotha und Landkreisgemeinden</t>
  </si>
  <si>
    <t>DE.EEA/293335.FACILITY</t>
  </si>
  <si>
    <t>DE.EEA/293335.SITE</t>
  </si>
  <si>
    <t>DETP_TH8647</t>
  </si>
  <si>
    <t>MWWTDEU0093</t>
  </si>
  <si>
    <t>Göttingen</t>
  </si>
  <si>
    <t>Göttinger Entsorgungsbetriebe Stadtentwässerung</t>
  </si>
  <si>
    <t>Kläranlage Göttingen</t>
  </si>
  <si>
    <t>1590162001 KA GÃ¶ttingen</t>
  </si>
  <si>
    <t>https://registry.gdi-de.org/id/de.ni.mu/05050108660</t>
  </si>
  <si>
    <t>https://registry.gdi-de.org/id/de.ni.mu/05050108660SITE</t>
  </si>
  <si>
    <t>DETP_NI152012201</t>
  </si>
  <si>
    <t>MWWTDEU0094</t>
  </si>
  <si>
    <t>Grezhausen</t>
  </si>
  <si>
    <t>AZV Staufener Bucht Kläranlage Grezhausen</t>
  </si>
  <si>
    <t>SKA AZV STAUFENER BUCHT-GREZHAUSEN Kläranlage Grezhausen</t>
  </si>
  <si>
    <t>SKA AZV STAUFENER BUCHT-GREZHAUSEN</t>
  </si>
  <si>
    <t>DE.EEA/107301.FACILITY</t>
  </si>
  <si>
    <t>DE.EEA/107301.SITE</t>
  </si>
  <si>
    <t>DETP_BW3155100000004</t>
  </si>
  <si>
    <t>MWWTDEU0095</t>
  </si>
  <si>
    <t>Griesheim</t>
  </si>
  <si>
    <t>AZV Raum Offenburg Kläranlage Offenburg-Griesheim</t>
  </si>
  <si>
    <t>SKA AZV RAUM OFFENBURG Kläranlage Offenburg-Griesheim</t>
  </si>
  <si>
    <t>SKA AWV RAUM OFFENBURG</t>
  </si>
  <si>
    <t>DE.EEA/107303.FACILITY</t>
  </si>
  <si>
    <t>DE.EEA/107303.SITE</t>
  </si>
  <si>
    <t>DETP_BW3175100000001</t>
  </si>
  <si>
    <t>MWWTDEU0096</t>
  </si>
  <si>
    <t>Günzburg</t>
  </si>
  <si>
    <t>Stadtwerke Günzburg</t>
  </si>
  <si>
    <t>Kläranlage Günzburg</t>
  </si>
  <si>
    <t>GÃ¼nzburg</t>
  </si>
  <si>
    <t>https://registry.gdi-de.org/id/de.by.inspire.pf.ied/S01372</t>
  </si>
  <si>
    <t>https://registry.gdi-de.org/id/de.by.inspire.pf.ied/S01372SITE</t>
  </si>
  <si>
    <t>DETP_BYDON-K0211</t>
  </si>
  <si>
    <t>MWWTDEU0097</t>
  </si>
  <si>
    <t>Gütersloh</t>
  </si>
  <si>
    <t>5036198485</t>
  </si>
  <si>
    <t>Abwasserverband Obere Lutter</t>
  </si>
  <si>
    <t>https://registry.gdi-de.org/id/de.nw.inspire.pf.bube-eureg/arb-2017-754008-700-0229838</t>
  </si>
  <si>
    <t>https://registry.gdi-de.org/id/de.nw.inspire.pf.bube-eureg/arb-2017-754008-700-0229838SITE</t>
  </si>
  <si>
    <t>DETP_NW316</t>
  </si>
  <si>
    <t>MWWTDEU0098</t>
  </si>
  <si>
    <t>Stadt Gütersloh Fachbereich Tiefbau</t>
  </si>
  <si>
    <t>Stadt Gütersloh Kläranlage Putzhagen</t>
  </si>
  <si>
    <t>GÃ¼tersloh, Putzhagen</t>
  </si>
  <si>
    <t>https://registry.gdi-de.org/id/de.nw.inspire.pf.bube-eureg/arb-2017-754008-700-0229850</t>
  </si>
  <si>
    <t>https://registry.gdi-de.org/id/de.nw.inspire.pf.bube-eureg/arb-2017-754008-700-0229850SITE</t>
  </si>
  <si>
    <t>DETP_NW315</t>
  </si>
  <si>
    <t>MWWTDEU0099</t>
  </si>
  <si>
    <t>Hagen</t>
  </si>
  <si>
    <t>Kläranlage Hagen-Vorhalle, Ruhrverband</t>
  </si>
  <si>
    <t>Hagen Vorhalle</t>
  </si>
  <si>
    <t>https://registry.gdi-de.org/id/de.nw.inspire.pf.bube-eureg/arb-2017-914000-900-9001209</t>
  </si>
  <si>
    <t>https://registry.gdi-de.org/id/de.nw.inspire.pf.bube-eureg/arb-2017-914000-900-9001209SITE</t>
  </si>
  <si>
    <t>DETP_NW1206</t>
  </si>
  <si>
    <t>MWWTDEU0100</t>
  </si>
  <si>
    <t>Halle</t>
  </si>
  <si>
    <t>5077927641</t>
  </si>
  <si>
    <t>Klaeranlage Halle-Nord GmbH</t>
  </si>
  <si>
    <t>Kläranlage Halle-Nord GmbH</t>
  </si>
  <si>
    <t>Halle-Nord</t>
  </si>
  <si>
    <t>https://registry.gdi-de.org/id/de.st.lau.pf.anlagen-ied-euregistry/100359</t>
  </si>
  <si>
    <t>https://registry.gdi-de.org/id/de.st.lau.pf.anlagen-ied-euregistry/100359SITE</t>
  </si>
  <si>
    <t>DETP_ST152021000001</t>
  </si>
  <si>
    <t>MWWTDEU0101</t>
  </si>
  <si>
    <t>Hamburg</t>
  </si>
  <si>
    <t>Hamburg Wasser</t>
  </si>
  <si>
    <t>HSE Klärwerksverbund Köhlbrandhöft/Dradenau</t>
  </si>
  <si>
    <t>KlÃ¤rwerksverbund KÃ¶hlbrandhÃ¶ft Dradenau</t>
  </si>
  <si>
    <t>https://registry.gdi-de.org/id/de.hh/pf.bube-eureg_/7343</t>
  </si>
  <si>
    <t>https://registry.gdi-de.org/id/de.hh/pf.bube-eureg_/7343SITE</t>
  </si>
  <si>
    <t>DETP_HH4/4 AI 3</t>
  </si>
  <si>
    <t>MWWTDEU0102</t>
  </si>
  <si>
    <t>Hamelin</t>
  </si>
  <si>
    <t>Abwasserbetriebe Weserbergland AöR</t>
  </si>
  <si>
    <t>Abwasserbetriebe Weserbergland AöR Kläranlage Hameln</t>
  </si>
  <si>
    <t>2520062001 KA Hameln</t>
  </si>
  <si>
    <t>https://registry.gdi-de.org/id/de.ni.mu/07070486600</t>
  </si>
  <si>
    <t>https://registry.gdi-de.org/id/de.ni.mu/07070486600SITE</t>
  </si>
  <si>
    <t>DETP_NI252006201</t>
  </si>
  <si>
    <t>MWWTDEU0103</t>
  </si>
  <si>
    <t>Hamm</t>
  </si>
  <si>
    <t>Kläranlage Hamm-West, Lippeverband</t>
  </si>
  <si>
    <t>Hamm-West</t>
  </si>
  <si>
    <t>https://registry.gdi-de.org/id/de.nw.inspire.pf.bube-eureg/arb-2017-915000-900-9003966</t>
  </si>
  <si>
    <t>https://registry.gdi-de.org/id/de.nw.inspire.pf.bube-eureg/arb-2017-915000-900-9003966SITE</t>
  </si>
  <si>
    <t>DETP_NW2530</t>
  </si>
  <si>
    <t>MWWTDEU0104</t>
  </si>
  <si>
    <t>Hattingen</t>
  </si>
  <si>
    <t>DETP_NW1218</t>
  </si>
  <si>
    <t>MWWTDEU0105</t>
  </si>
  <si>
    <t>Heidelberg</t>
  </si>
  <si>
    <t>AZV Heidelberg</t>
  </si>
  <si>
    <t>SKA  AZV HEIDELBERG</t>
  </si>
  <si>
    <t>DE.EEA/45302.FACILITY</t>
  </si>
  <si>
    <t>DE.EEA/45302.SITE</t>
  </si>
  <si>
    <t>DETP_BW2215100000002</t>
  </si>
  <si>
    <t>MWWTDEU0106</t>
  </si>
  <si>
    <t>Heidenheim an der Brenz</t>
  </si>
  <si>
    <t>5042942583</t>
  </si>
  <si>
    <t>Stadt Heidenheim</t>
  </si>
  <si>
    <t>SKA Mergelstetten, Heidenheim</t>
  </si>
  <si>
    <t>DE.EEA/45225.FACILITY</t>
  </si>
  <si>
    <t>DE.EEA/45225.SITE</t>
  </si>
  <si>
    <t>DETP_BW1355100000057</t>
  </si>
  <si>
    <t>MWWTDEU0107</t>
  </si>
  <si>
    <t>Heilbronn</t>
  </si>
  <si>
    <t>4298169938</t>
  </si>
  <si>
    <t>Heilbronner Versorgungs GmbH</t>
  </si>
  <si>
    <t>5299002VRO8Q5DHQI490</t>
  </si>
  <si>
    <t>SKA Heilbronn</t>
  </si>
  <si>
    <t>SKA HEILBRONN</t>
  </si>
  <si>
    <t>DE.EEA/45218.FACILITY</t>
  </si>
  <si>
    <t>DE.EEA/45218.SITE</t>
  </si>
  <si>
    <t>DETP_BW1215100000017</t>
  </si>
  <si>
    <t>MWWTDEU0108</t>
  </si>
  <si>
    <t>Hennen</t>
  </si>
  <si>
    <t>Kläranlage Iserlohn-Baarbachtal, Ruhrverband</t>
  </si>
  <si>
    <t>Iserlohn Baarbachtal</t>
  </si>
  <si>
    <t>https://registry.gdi-de.org/id/de.nw.inspire.pf.bube-eureg/arb-2017-962024-900-9067979</t>
  </si>
  <si>
    <t>https://registry.gdi-de.org/id/de.nw.inspire.pf.bube-eureg/arb-2017-962024-900-9067979SITE</t>
  </si>
  <si>
    <t>DETP_NW1237</t>
  </si>
  <si>
    <t>MWWTDEU0109</t>
  </si>
  <si>
    <t>Herford</t>
  </si>
  <si>
    <t>5001308433</t>
  </si>
  <si>
    <t>Herforder Abwasser GmbH</t>
  </si>
  <si>
    <t>Herforder Abwasser GmbH (Herford, ZKA)</t>
  </si>
  <si>
    <t>Herford, ZKA</t>
  </si>
  <si>
    <t>https://registry.gdi-de.org/id/de.nw.inspire.pf.bube-eureg/arb-2017-758012-700-9962853</t>
  </si>
  <si>
    <t>https://registry.gdi-de.org/id/de.nw.inspire.pf.bube-eureg/arb-2017-758012-700-9962853SITE</t>
  </si>
  <si>
    <t>DETP_NW2797</t>
  </si>
  <si>
    <t>MWWTDEU0110</t>
  </si>
  <si>
    <t>Hetlingen</t>
  </si>
  <si>
    <t>Abwasser-Zweckverband Südholstein</t>
  </si>
  <si>
    <t>https://registry.gdi-de.org/id/de.sh/10007530</t>
  </si>
  <si>
    <t>https://registry.gdi-de.org/id/de.sh/10007530SITE</t>
  </si>
  <si>
    <t>DETP_SH56027</t>
  </si>
  <si>
    <t>MWWTDEU0111</t>
  </si>
  <si>
    <t>Hildesheim</t>
  </si>
  <si>
    <t>5074721268</t>
  </si>
  <si>
    <t>Stadtentwasserung Hildesheim</t>
  </si>
  <si>
    <t>Kläranlage Hildesheim Stadtentwässerung Hildesheim AöR</t>
  </si>
  <si>
    <t>2540212001 KA Hildesheim</t>
  </si>
  <si>
    <t>https://registry.gdi-de.org/id/de.ni.mu/07070500510</t>
  </si>
  <si>
    <t>https://registry.gdi-de.org/id/de.ni.mu/07070500510SITE</t>
  </si>
  <si>
    <t>DETP_NI254021201</t>
  </si>
  <si>
    <t>MWWTDEU0112</t>
  </si>
  <si>
    <t>Holthusen</t>
  </si>
  <si>
    <t>Mecklenburg-Vorpommern</t>
  </si>
  <si>
    <t>Schweriner Abwasserentsorgung, Eigenbetrieb der Landesha Wasserversorguns- und Abwassergesellschaft Schwerin mbH</t>
  </si>
  <si>
    <t>Kläranlage Schwerin-Süd</t>
  </si>
  <si>
    <t>Schwerin SÃ¼d</t>
  </si>
  <si>
    <t>DE.EEA/46490.FACILITY</t>
  </si>
  <si>
    <t>DE.EEA/46490.SITE</t>
  </si>
  <si>
    <t>DETP_MV04.04.2 wbu1228</t>
  </si>
  <si>
    <t>MWWTDEU0113</t>
  </si>
  <si>
    <t>Holzminden</t>
  </si>
  <si>
    <t>5035417728</t>
  </si>
  <si>
    <t>Stadtwerke Holzminden GmbH</t>
  </si>
  <si>
    <t>Kläranlage Holzminden Stadtwerke Holzminden</t>
  </si>
  <si>
    <t>2550232001 KA Holzminden</t>
  </si>
  <si>
    <t>https://registry.gdi-de.org/id/de.ni.mu/07236161820</t>
  </si>
  <si>
    <t>https://registry.gdi-de.org/id/de.ni.mu/07236161820SITE</t>
  </si>
  <si>
    <t>DETP_NI255023201</t>
  </si>
  <si>
    <t>MWWTDEU0114</t>
  </si>
  <si>
    <t>Hoppegarten</t>
  </si>
  <si>
    <t>4296487670</t>
  </si>
  <si>
    <t>Berliner Wasserbetriebe</t>
  </si>
  <si>
    <t>MÃ¼nchehofe</t>
  </si>
  <si>
    <t>https://registry.gdi-de.org/id/de.bb.inspire.pf.eureg/23022672</t>
  </si>
  <si>
    <t>https://registry.gdi-de.org/id/de.bb.inspire.pf.eureg/23022672SITE</t>
  </si>
  <si>
    <t>DETP_BB176</t>
  </si>
  <si>
    <t>MWWTDEU0115</t>
  </si>
  <si>
    <t>Hörstel</t>
  </si>
  <si>
    <t>5001390616</t>
  </si>
  <si>
    <t>Stadt Ibbenbueren</t>
  </si>
  <si>
    <t>5299002CW6QLB61VMW13</t>
  </si>
  <si>
    <t>Kläranlage Ibbenbüren-Püsselbüren</t>
  </si>
  <si>
    <t>IbbenbÃ¼ren-PÃ¼sselbÃ¼ren</t>
  </si>
  <si>
    <t>https://registry.gdi-de.org/id/de.nw.inspire.pf.bube-eureg/arb-2017-566028-500-0385531</t>
  </si>
  <si>
    <t>https://registry.gdi-de.org/id/de.nw.inspire.pf.bube-eureg/arb-2017-566028-500-0385531SITE</t>
  </si>
  <si>
    <t>DETP_NW3044</t>
  </si>
  <si>
    <t>MWWTDEU0116</t>
  </si>
  <si>
    <t>Husum</t>
  </si>
  <si>
    <t>Stadtwerke Husum  Abwasserentsorgung</t>
  </si>
  <si>
    <t>Stadtwerke Husum - Kläranlage</t>
  </si>
  <si>
    <t>https://registry.gdi-de.org/id/de.sh/40016434</t>
  </si>
  <si>
    <t>https://registry.gdi-de.org/id/de.sh/40016434SITE</t>
  </si>
  <si>
    <t>DETP_SH54132</t>
  </si>
  <si>
    <t>MWWTDEU0117</t>
  </si>
  <si>
    <t>Ichtershausen</t>
  </si>
  <si>
    <t>Arnstadt</t>
  </si>
  <si>
    <t>DETP_TH8581</t>
  </si>
  <si>
    <t>MWWTDEU0118</t>
  </si>
  <si>
    <t>Ilverich</t>
  </si>
  <si>
    <t>Landeshauptstadt Düsseldorf, Stadtentwässerungs- betrieb</t>
  </si>
  <si>
    <t>Stadt Düsseldorf, Kläranlage Düsseldorf Nord</t>
  </si>
  <si>
    <t>DÃ¼sseldorf-Nord</t>
  </si>
  <si>
    <t>https://registry.gdi-de.org/id/de.nw.inspire.pf.bube-eureg/arb-2017-162022-100-0831608</t>
  </si>
  <si>
    <t>https://registry.gdi-de.org/id/de.nw.inspire.pf.bube-eureg/arb-2017-162022-100-0831608SITE</t>
  </si>
  <si>
    <t>DETP_NW2101</t>
  </si>
  <si>
    <t>MWWTDEU0119</t>
  </si>
  <si>
    <t>Ingelheim am Rhein</t>
  </si>
  <si>
    <t>Abwasserzweckverband, Untere Selz</t>
  </si>
  <si>
    <t>Ingelheim AVW Untere Selz</t>
  </si>
  <si>
    <t>https://registry.gdi-de.org/id/de.rp.inspire.pf.bube-eureg/4000249</t>
  </si>
  <si>
    <t>https://registry.gdi-de.org/id/de.rp.inspire.pf.bube-eureg/4000249SITE</t>
  </si>
  <si>
    <t>DETP_RP102200035</t>
  </si>
  <si>
    <t>MWWTDEU0120</t>
  </si>
  <si>
    <t>Ingolstadt</t>
  </si>
  <si>
    <t>Zweckverband Zentralkläranlage Ingolstadt</t>
  </si>
  <si>
    <t>Zweckverband Zentralkläranlage Ingolstadt - Klärwerk</t>
  </si>
  <si>
    <t>ZV ZentralklÃ¤ranlage Ingolstadt</t>
  </si>
  <si>
    <t>https://registry.gdi-de.org/id/de.by.inspire.pf.ied/S01224</t>
  </si>
  <si>
    <t>https://registry.gdi-de.org/id/de.by.inspire.pf.ied/S01224SITE</t>
  </si>
  <si>
    <t>DETP_BYIN-K0003</t>
  </si>
  <si>
    <t>MWWTDEU0121</t>
  </si>
  <si>
    <t>Jägerhof</t>
  </si>
  <si>
    <t>5042938528</t>
  </si>
  <si>
    <t>Stadt Passau</t>
  </si>
  <si>
    <t>529900JDFFAR9OBU0P97</t>
  </si>
  <si>
    <t>Kläranlage Haibach</t>
  </si>
  <si>
    <t>Passau-Haibach</t>
  </si>
  <si>
    <t>https://registry.gdi-de.org/id/de.by.inspire.pf.ied/S01258</t>
  </si>
  <si>
    <t>https://registry.gdi-de.org/id/de.by.inspire.pf.ied/S01258SITE</t>
  </si>
  <si>
    <t>DETP_BYDEG-K0142</t>
  </si>
  <si>
    <t>MWWTDEU0122</t>
  </si>
  <si>
    <t>Jena</t>
  </si>
  <si>
    <t>Zweckverband Jenawasser</t>
  </si>
  <si>
    <t>Zentralkläranlage Jena</t>
  </si>
  <si>
    <t>DE.EEA/297372.FACILITY</t>
  </si>
  <si>
    <t>DE.EEA/297372.SITE</t>
  </si>
  <si>
    <t>DETP_TH8652</t>
  </si>
  <si>
    <t>MWWTDEU0123</t>
  </si>
  <si>
    <t>Kaiserslautern</t>
  </si>
  <si>
    <t>Stadtentwässerung</t>
  </si>
  <si>
    <t>https://registry.gdi-de.org/id/de.rp.inspire.pf.bube-eureg/5000742</t>
  </si>
  <si>
    <t>https://registry.gdi-de.org/id/de.rp.inspire.pf.bube-eureg/5000742SITE</t>
  </si>
  <si>
    <t>DETP_RP100601008</t>
  </si>
  <si>
    <t>MWWTDEU0124</t>
  </si>
  <si>
    <t>Kalbe</t>
  </si>
  <si>
    <t>5059974226</t>
  </si>
  <si>
    <t>Abwasserzweckverband Saalemuendung</t>
  </si>
  <si>
    <t>391200UJB0CRCMRY4T60</t>
  </si>
  <si>
    <t>Abwasserzweckverband Saalemündung</t>
  </si>
  <si>
    <t>Calbe/Saale</t>
  </si>
  <si>
    <t>https://registry.gdi-de.org/id/de.st.lau.pf.anlagen-ied-euregistry/100619</t>
  </si>
  <si>
    <t>https://registry.gdi-de.org/id/de.st.lau.pf.anlagen-ied-euregistry/100619SITE</t>
  </si>
  <si>
    <t>DETP_ST153671000003</t>
  </si>
  <si>
    <t>MWWTDEU0125</t>
  </si>
  <si>
    <t>Kamen</t>
  </si>
  <si>
    <t>Kläranlage Kamen- Körnebach, Lippeverband</t>
  </si>
  <si>
    <t>Kamen-KÃ¶rnebach</t>
  </si>
  <si>
    <t>https://registry.gdi-de.org/id/de.nw.inspire.pf.bube-eureg/arb-2017-978020-900-0277466</t>
  </si>
  <si>
    <t>https://registry.gdi-de.org/id/de.nw.inspire.pf.bube-eureg/arb-2017-978020-900-0277466SITE</t>
  </si>
  <si>
    <t>DETP_NW2529</t>
  </si>
  <si>
    <t>MWWTDEU0126</t>
  </si>
  <si>
    <t>Karlsruhe</t>
  </si>
  <si>
    <t>Tiefbauamt Karlsruhe</t>
  </si>
  <si>
    <t>SKA Karlsruhe Neureut</t>
  </si>
  <si>
    <t>DE.EEA/45616.FACILITY</t>
  </si>
  <si>
    <t>DE.EEA/45616.SITE</t>
  </si>
  <si>
    <t>DETP_BW2125100000014</t>
  </si>
  <si>
    <t>MWWTDEU0127</t>
  </si>
  <si>
    <t>Kassel</t>
  </si>
  <si>
    <t>KASSELWASSER Eigenbetrieb der Stadt</t>
  </si>
  <si>
    <t>KASSELWASSER, Zentralklärwerk Kassel</t>
  </si>
  <si>
    <t>Kassel / Wolfsanger</t>
  </si>
  <si>
    <t>https://registry.gdi-de.org/id/de.he.0945.de7.pf.eu_industrie/50000368</t>
  </si>
  <si>
    <t>https://registry.gdi-de.org/id/de.he.0945.de7.pf.eu_industrie/50000368SITE</t>
  </si>
  <si>
    <t>DETP_HE066110006311</t>
  </si>
  <si>
    <t>MWWTDEU0128</t>
  </si>
  <si>
    <t>Kemnat</t>
  </si>
  <si>
    <t>Klärwerk Plieningen</t>
  </si>
  <si>
    <t>STGT-PLIENINGEN</t>
  </si>
  <si>
    <t>DE.EEA/45212.FACILITY</t>
  </si>
  <si>
    <t>DE.EEA/45212.SITE</t>
  </si>
  <si>
    <t>DETP_BW1165100000094</t>
  </si>
  <si>
    <t>MWWTDEU0129</t>
  </si>
  <si>
    <t>Ketsch</t>
  </si>
  <si>
    <t>ZV Bezirk Schwetzingen</t>
  </si>
  <si>
    <t>SKA ZV BEZIRK SCHWETZINGEN Ketsch</t>
  </si>
  <si>
    <t>DE.EEA/45309.FACILITY</t>
  </si>
  <si>
    <t>DE.EEA/45309.SITE</t>
  </si>
  <si>
    <t>DETP_BW2265100000007</t>
  </si>
  <si>
    <t>MWWTDEU0130</t>
  </si>
  <si>
    <t>Koblenz</t>
  </si>
  <si>
    <t>Stadtverwaltung Koblenz (Stadtentwässerung - Eigenbetrieb der Stadt Koblenz)</t>
  </si>
  <si>
    <t>Klärwerk Koblenz</t>
  </si>
  <si>
    <t>https://registry.gdi-de.org/id/de.rp.inspire.pf.bube-eureg/1000010</t>
  </si>
  <si>
    <t>https://registry.gdi-de.org/id/de.rp.inspire.pf.bube-eureg/1000010SITE</t>
  </si>
  <si>
    <t>DETP_RP101950087</t>
  </si>
  <si>
    <t>MWWTDEU0131</t>
  </si>
  <si>
    <t>Korbetha</t>
  </si>
  <si>
    <t>DOW Schkopau</t>
  </si>
  <si>
    <t>DETP_ST152611000039</t>
  </si>
  <si>
    <t>MWWTDEU0132</t>
  </si>
  <si>
    <t>Köttenich</t>
  </si>
  <si>
    <t>WVER Wasserverband Eifel-Rur Zentralkläranlage Düren-Merken</t>
  </si>
  <si>
    <t>DÃ¼ren</t>
  </si>
  <si>
    <t>https://registry.gdi-de.org/id/de.nw.inspire.pf.bube-eureg/arb-2017-358048-300-0210474</t>
  </si>
  <si>
    <t>https://registry.gdi-de.org/id/de.nw.inspire.pf.bube-eureg/arb-2017-358048-300-0210474SITE</t>
  </si>
  <si>
    <t>DETP_NW35</t>
  </si>
  <si>
    <t>MWWTDEU0133</t>
  </si>
  <si>
    <t>Krefeld</t>
  </si>
  <si>
    <t>4295933169</t>
  </si>
  <si>
    <t>EGK Entsorgungsgesellschaft Krefeld &amp; GmbH Co KG</t>
  </si>
  <si>
    <t>EGK Entsorgungsgesellschaft Krefeld GmbH &amp; Co. KG</t>
  </si>
  <si>
    <t>https://registry.gdi-de.org/id/de.nw.inspire.pf.bube-eureg/arb-2017-114000-100-0250693</t>
  </si>
  <si>
    <t>https://registry.gdi-de.org/id/de.nw.inspire.pf.bube-eureg/arb-2017-114000-100-0250693SITE</t>
  </si>
  <si>
    <t>DETP_NW2102</t>
  </si>
  <si>
    <t>MWWTDEU0134</t>
  </si>
  <si>
    <t>Kreuztal</t>
  </si>
  <si>
    <t>5036191016</t>
  </si>
  <si>
    <t>Stadt Kreuztal</t>
  </si>
  <si>
    <t>Kläranlage Kreuztal, Stadt Kreuztal</t>
  </si>
  <si>
    <t>https://registry.gdi-de.org/id/de.nw.inspire.pf.bube-eureg/arb-2017-970024-900-8000210</t>
  </si>
  <si>
    <t>https://registry.gdi-de.org/id/de.nw.inspire.pf.bube-eureg/arb-2017-970024-900-8000210SITE</t>
  </si>
  <si>
    <t>DETP_NW3336</t>
  </si>
  <si>
    <t>MWWTDEU0135</t>
  </si>
  <si>
    <t>Lage</t>
  </si>
  <si>
    <t>Zentralklärwerk Lage (Lage, Zentralklärwerk)</t>
  </si>
  <si>
    <t>Lage, ZentralklÃ¤rwerk</t>
  </si>
  <si>
    <t>https://registry.gdi-de.org/id/de.nw.inspire.pf.bube-eureg/arb-2017-766040-700-9962854</t>
  </si>
  <si>
    <t>https://registry.gdi-de.org/id/de.nw.inspire.pf.bube-eureg/arb-2017-766040-700-9962854SITE</t>
  </si>
  <si>
    <t>DETP_NW2755</t>
  </si>
  <si>
    <t>MWWTDEU0136</t>
  </si>
  <si>
    <t>Lahr/Schwarzwald</t>
  </si>
  <si>
    <t>SKA AWV RAUMSCHAFT LAHR</t>
  </si>
  <si>
    <t>DETP_BW3175100000002</t>
  </si>
  <si>
    <t>MWWTDEU0137</t>
  </si>
  <si>
    <t>Langenhagen</t>
  </si>
  <si>
    <t>Stadt Langenhagen</t>
  </si>
  <si>
    <t>Kläranlage Langenhagen</t>
  </si>
  <si>
    <t>2530092152 KA Langenhagen</t>
  </si>
  <si>
    <t>https://registry.gdi-de.org/id/de.ni.mu/06061009690</t>
  </si>
  <si>
    <t>https://registry.gdi-de.org/id/de.ni.mu/06061009690SITE</t>
  </si>
  <si>
    <t>DETP_NI253009201</t>
  </si>
  <si>
    <t>MWWTDEU0138</t>
  </si>
  <si>
    <t>Lauben</t>
  </si>
  <si>
    <t>5074112533</t>
  </si>
  <si>
    <t>Zweckverband Berufliches Schulzentrum Kempten Allgau</t>
  </si>
  <si>
    <t>Gruppenklärwerk Lauben</t>
  </si>
  <si>
    <t>Kempten  AZV</t>
  </si>
  <si>
    <t>https://registry.gdi-de.org/id/de.by.inspire.pf.ied/S01378</t>
  </si>
  <si>
    <t>https://registry.gdi-de.org/id/de.by.inspire.pf.ied/S01378SITE</t>
  </si>
  <si>
    <t>DETP_BYKE-K0020</t>
  </si>
  <si>
    <t>MWWTDEU0139</t>
  </si>
  <si>
    <t>Leimen</t>
  </si>
  <si>
    <t>AV Untere Hardt</t>
  </si>
  <si>
    <t>SKA AZV UNTERE HARDT St.Ilgen</t>
  </si>
  <si>
    <t>DE.EEA/45310.FACILITY</t>
  </si>
  <si>
    <t>DE.EEA/45310.SITE</t>
  </si>
  <si>
    <t>DETP_BW2265100000008</t>
  </si>
  <si>
    <t>MWWTDEU0140</t>
  </si>
  <si>
    <t>Leipzig</t>
  </si>
  <si>
    <t>4296751258</t>
  </si>
  <si>
    <t>Kommunale Wasserwerke Leipzig GmbH</t>
  </si>
  <si>
    <t>5299001FCQ0ZI0X7MD53</t>
  </si>
  <si>
    <t>Kommunale Wasserwerke Leipzig GmbH  KA Rosenthal</t>
  </si>
  <si>
    <t>Rosental</t>
  </si>
  <si>
    <t>DE.EEA/46546.FACILITY</t>
  </si>
  <si>
    <t>DE.EEA/46546.SITE</t>
  </si>
  <si>
    <t>DETP_SN591</t>
  </si>
  <si>
    <t>MWWTDEU0141</t>
  </si>
  <si>
    <t>Leutkirch im Allgäu</t>
  </si>
  <si>
    <t>SKA LEUTKIRCH</t>
  </si>
  <si>
    <t>DETP_BW4365100000020</t>
  </si>
  <si>
    <t>MWWTDEU0142</t>
  </si>
  <si>
    <t>Leutstetten</t>
  </si>
  <si>
    <t>AV Starnberger See Sitz Starnberg</t>
  </si>
  <si>
    <t>DETP_BYWM-K0097</t>
  </si>
  <si>
    <t>MWWTDEU0143</t>
  </si>
  <si>
    <t>Liedern</t>
  </si>
  <si>
    <t>Bürgermeister -Fachbereich 33-</t>
  </si>
  <si>
    <t>Kläranlage Bocholt-Mussum</t>
  </si>
  <si>
    <t>Bocholt-Mussum</t>
  </si>
  <si>
    <t>https://registry.gdi-de.org/id/de.nw.inspire.pf.bube-eureg/arb-2017-554008-500-0357445</t>
  </si>
  <si>
    <t>https://registry.gdi-de.org/id/de.nw.inspire.pf.bube-eureg/arb-2017-554008-500-0357445SITE</t>
  </si>
  <si>
    <t>DETP_NW1509</t>
  </si>
  <si>
    <t>MWWTDEU0144</t>
  </si>
  <si>
    <t>Lingen (Ems)</t>
  </si>
  <si>
    <t>Stadtentwässerung Lingen</t>
  </si>
  <si>
    <t>Stadtentwässerung Lingen Kläranlage</t>
  </si>
  <si>
    <t>4540322006 KA Lingen</t>
  </si>
  <si>
    <t>https://registry.gdi-de.org/id/de.ni.mu/10257900650</t>
  </si>
  <si>
    <t>https://registry.gdi-de.org/id/de.ni.mu/10257900650SITE</t>
  </si>
  <si>
    <t>DETP_NI454032201</t>
  </si>
  <si>
    <t>MWWTDEU0145</t>
  </si>
  <si>
    <t>Lippstadt</t>
  </si>
  <si>
    <t>Stadtentwässerung Lippstadt AöR</t>
  </si>
  <si>
    <t>Kläranlage Lippstadt Stadtentwässerung Lippstadt AöR</t>
  </si>
  <si>
    <t>https://registry.gdi-de.org/id/de.nw.inspire.pf.bube-eureg/arb-2017-974028-900-0300962</t>
  </si>
  <si>
    <t>https://registry.gdi-de.org/id/de.nw.inspire.pf.bube-eureg/arb-2017-974028-900-0300962SITE</t>
  </si>
  <si>
    <t>DETP_NW2482</t>
  </si>
  <si>
    <t>MWWTDEU0146</t>
  </si>
  <si>
    <t>Lübeck</t>
  </si>
  <si>
    <t>Entsorgungsbetriebe Lübeck</t>
  </si>
  <si>
    <t>Entsorgungsbetriebe Lübeck Zentralklärwerk</t>
  </si>
  <si>
    <t>ZKW Hansestadt LÃ¼beck</t>
  </si>
  <si>
    <t>https://registry.gdi-de.org/id/de.sh/30004736</t>
  </si>
  <si>
    <t>https://registry.gdi-de.org/id/de.sh/30004736SITE</t>
  </si>
  <si>
    <t>DETP_SH3000</t>
  </si>
  <si>
    <t>MWWTDEU0147</t>
  </si>
  <si>
    <t>Ludwigsburg</t>
  </si>
  <si>
    <t>4296109151</t>
  </si>
  <si>
    <t>Stadt Ludwigsburg(Germany)</t>
  </si>
  <si>
    <t>SKA HOHENECK - LUDWIGSBURG/HOHENECK</t>
  </si>
  <si>
    <t>DE.EEA/45216.FACILITY</t>
  </si>
  <si>
    <t>DE.EEA/45216.SITE</t>
  </si>
  <si>
    <t>DETP_BW1185100000021</t>
  </si>
  <si>
    <t>MWWTDEU0148</t>
  </si>
  <si>
    <t>Lüneburg</t>
  </si>
  <si>
    <t>5045246456</t>
  </si>
  <si>
    <t>Abwasser Gruen &amp; Lueneburger Service GmbH</t>
  </si>
  <si>
    <t>391200KGLRSPT2MWC668</t>
  </si>
  <si>
    <t>Abwasser, Grün &amp; Lüneburger Service GmbH</t>
  </si>
  <si>
    <t>3550222001 KA LÃ¼neburg</t>
  </si>
  <si>
    <t>https://registry.gdi-de.org/id/de.ni.mu/08251095480</t>
  </si>
  <si>
    <t>https://registry.gdi-de.org/id/de.ni.mu/08251095480SITE</t>
  </si>
  <si>
    <t>DETP_NI355022201</t>
  </si>
  <si>
    <t>MWWTDEU0149</t>
  </si>
  <si>
    <t>Lünen</t>
  </si>
  <si>
    <t>Kläranlage Lünen-Sesekemüdung, Lippeverband</t>
  </si>
  <si>
    <t>LÃ¼nen-Sesekemuendung</t>
  </si>
  <si>
    <t>https://registry.gdi-de.org/id/de.nw.inspire.pf.bube-eureg/arb-2017-978024-900-0208736</t>
  </si>
  <si>
    <t>https://registry.gdi-de.org/id/de.nw.inspire.pf.bube-eureg/arb-2017-978024-900-0208736SITE</t>
  </si>
  <si>
    <t>DETP_NW2516</t>
  </si>
  <si>
    <t>MWWTDEU0150</t>
  </si>
  <si>
    <t>Mainz</t>
  </si>
  <si>
    <t>Kläranlage Mainz</t>
  </si>
  <si>
    <t>https://registry.gdi-de.org/id/de.rp.inspire.pf.bube-eureg/4000156</t>
  </si>
  <si>
    <t>https://registry.gdi-de.org/id/de.rp.inspire.pf.bube-eureg/4000156SITE</t>
  </si>
  <si>
    <t>DETP_RP102380095</t>
  </si>
  <si>
    <t>MWWTDEU0151</t>
  </si>
  <si>
    <t>Mannheim</t>
  </si>
  <si>
    <t>Eigenbetrieb Stadtentwässerung</t>
  </si>
  <si>
    <t>Kläranlage Mannheim</t>
  </si>
  <si>
    <t>KlÃ¤ranlage Mannheim</t>
  </si>
  <si>
    <t>DE.EEA/45617.FACILITY</t>
  </si>
  <si>
    <t>DE.EEA/45617.SITE</t>
  </si>
  <si>
    <t>DETP_BW2225100000001</t>
  </si>
  <si>
    <t>MWWTDEU0152</t>
  </si>
  <si>
    <t>Märkt</t>
  </si>
  <si>
    <t>Wieseverband Kläranlage Bändlegrund</t>
  </si>
  <si>
    <t>SKA BÄNDLEGRUND Kläranlage Bändlegrund</t>
  </si>
  <si>
    <t>SKA BÃ„NDLEGRUND</t>
  </si>
  <si>
    <t>DE.EEA/107313.FACILITY</t>
  </si>
  <si>
    <t>DE.EEA/107313.SITE</t>
  </si>
  <si>
    <t>DETP_BW3365100000001</t>
  </si>
  <si>
    <t>MWWTDEU0153</t>
  </si>
  <si>
    <t>Maschen</t>
  </si>
  <si>
    <t>Landkreis Harburg - Betrieb 82</t>
  </si>
  <si>
    <t>Landkreis Harburg Kläranlage Seevetal</t>
  </si>
  <si>
    <t>3530312202 KA GlÃ¼singen</t>
  </si>
  <si>
    <t>https://registry.gdi-de.org/id/de.ni.mu/08080459090</t>
  </si>
  <si>
    <t>https://registry.gdi-de.org/id/de.ni.mu/08080459090SITE</t>
  </si>
  <si>
    <t>DETP_NI353031201</t>
  </si>
  <si>
    <t>MWWTDEU0154</t>
  </si>
  <si>
    <t>Menden</t>
  </si>
  <si>
    <t>Kläranlage Menden, Ruhrverband</t>
  </si>
  <si>
    <t>https://registry.gdi-de.org/id/de.nw.inspire.pf.bube-eureg/arb-2017-962040-900-0174410</t>
  </si>
  <si>
    <t>https://registry.gdi-de.org/id/de.nw.inspire.pf.bube-eureg/arb-2017-962040-900-0174410SITE</t>
  </si>
  <si>
    <t>DETP_NW1247</t>
  </si>
  <si>
    <t>MWWTDEU0155</t>
  </si>
  <si>
    <t>Mettingen</t>
  </si>
  <si>
    <t>5036215253</t>
  </si>
  <si>
    <t>Gemeinde Mettingen</t>
  </si>
  <si>
    <t>529900NQA3DUHKOVKB17</t>
  </si>
  <si>
    <t>Kläranlage Mettingen</t>
  </si>
  <si>
    <t>DE.EEA/200999.FACILITY</t>
  </si>
  <si>
    <t>DE.EEA/200999.SITE</t>
  </si>
  <si>
    <t>DETP_NW3054</t>
  </si>
  <si>
    <t>MWWTDEU0156</t>
  </si>
  <si>
    <t>Metzingen</t>
  </si>
  <si>
    <t>Abwasserzweckverband Ermstal</t>
  </si>
  <si>
    <t>AZV Ermstal, Metzingen</t>
  </si>
  <si>
    <t>DE.EEA/45419.FACILITY</t>
  </si>
  <si>
    <t>DE.EEA/45419.SITE</t>
  </si>
  <si>
    <t>DETP_BW4155100000050</t>
  </si>
  <si>
    <t>MWWTDEU0157</t>
  </si>
  <si>
    <t>Mintraching-Grüneck</t>
  </si>
  <si>
    <t>Abwasserzweckverband Unterschleißheim, Eching und Neufahrn</t>
  </si>
  <si>
    <t>Kläranlage Grüneck</t>
  </si>
  <si>
    <t>ZV UnterschleiÃŸheim, Eching u. Neufahrn</t>
  </si>
  <si>
    <t>https://registry.gdi-de.org/id/de.by.inspire.pf.ied/S01238</t>
  </si>
  <si>
    <t>https://registry.gdi-de.org/id/de.by.inspire.pf.ied/S01238SITE</t>
  </si>
  <si>
    <t>DETP_BYM-K0108</t>
  </si>
  <si>
    <t>MWWTDEU0158</t>
  </si>
  <si>
    <t>Moers</t>
  </si>
  <si>
    <t>LINEG, Kläranlage  Moers-Gerdt</t>
  </si>
  <si>
    <t>Moers-Gerdt</t>
  </si>
  <si>
    <t>https://registry.gdi-de.org/id/de.nw.inspire.pf.bube-eureg/arb-2017-170024-100-0418475</t>
  </si>
  <si>
    <t>https://registry.gdi-de.org/id/de.nw.inspire.pf.bube-eureg/arb-2017-170024-100-0418475SITE</t>
  </si>
  <si>
    <t>DETP_NW910</t>
  </si>
  <si>
    <t>MWWTDEU0159</t>
  </si>
  <si>
    <t>Mönchengladbach</t>
  </si>
  <si>
    <t>Niersverband, Kläranlage Mönchengladbach-Neuwerk</t>
  </si>
  <si>
    <t>MÃ¶nchengladbach GWK I</t>
  </si>
  <si>
    <t>https://registry.gdi-de.org/id/de.nw.inspire.pf.bube-eureg/arb-2017-116000-100-9021998</t>
  </si>
  <si>
    <t>https://registry.gdi-de.org/id/de.nw.inspire.pf.bube-eureg/arb-2017-116000-100-9021998SITE</t>
  </si>
  <si>
    <t>DETP_NW2104</t>
  </si>
  <si>
    <t>MWWTDEU0160</t>
  </si>
  <si>
    <t>Monheim am Rhein</t>
  </si>
  <si>
    <t>5074204423</t>
  </si>
  <si>
    <t>Bergisch-Rheinischer Wasserverband</t>
  </si>
  <si>
    <t>BRW KA Monheim Kläranlage Monheim</t>
  </si>
  <si>
    <t>Monheim</t>
  </si>
  <si>
    <t>https://registry.gdi-de.org/id/de.nw.inspire.pf.bube-eureg/arb-2017-158026-100-9357565</t>
  </si>
  <si>
    <t>https://registry.gdi-de.org/id/de.nw.inspire.pf.bube-eureg/arb-2017-158026-100-9357565SITE</t>
  </si>
  <si>
    <t>DETP_NW621</t>
  </si>
  <si>
    <t>MWWTDEU0161</t>
  </si>
  <si>
    <t>Mülhausen</t>
  </si>
  <si>
    <t>Niersverband, Kläranlage Grefrath</t>
  </si>
  <si>
    <t>Grefrath</t>
  </si>
  <si>
    <t>https://registry.gdi-de.org/id/de.nw.inspire.pf.bube-eureg/arb-2017-166008-100-9021996</t>
  </si>
  <si>
    <t>https://registry.gdi-de.org/id/de.nw.inspire.pf.bube-eureg/arb-2017-166008-100-9021996SITE</t>
  </si>
  <si>
    <t>DETP_NW2143</t>
  </si>
  <si>
    <t>MWWTDEU0162</t>
  </si>
  <si>
    <t>Munich</t>
  </si>
  <si>
    <t>Klärwerk München I Gut Großlappen</t>
  </si>
  <si>
    <t>MÃ¼nchen I</t>
  </si>
  <si>
    <t>https://registry.gdi-de.org/id/de.by.inspire.pf.ied/S01226</t>
  </si>
  <si>
    <t>https://registry.gdi-de.org/id/de.by.inspire.pf.ied/S01226SITE</t>
  </si>
  <si>
    <t>DETP_BYM-K0002</t>
  </si>
  <si>
    <t>MWWTDEU0163</t>
  </si>
  <si>
    <t>Münster</t>
  </si>
  <si>
    <t>Stadt Münster</t>
  </si>
  <si>
    <t>Kläranlage Münster-Hauptkläranlage</t>
  </si>
  <si>
    <t>MÃ¼nster-HauptklÃ¤ranlage</t>
  </si>
  <si>
    <t>https://registry.gdi-de.org/id/de.nw.inspire.pf.bube-eureg/arb-2017-515000-500-0215875</t>
  </si>
  <si>
    <t>https://registry.gdi-de.org/id/de.nw.inspire.pf.bube-eureg/arb-2017-515000-500-0215875SITE</t>
  </si>
  <si>
    <t>DETP_NW3008</t>
  </si>
  <si>
    <t>MWWTDEU0164</t>
  </si>
  <si>
    <t>Neubrandenburg</t>
  </si>
  <si>
    <t>4296803685</t>
  </si>
  <si>
    <t>Neubrandenburger Stadtwerke GmbH</t>
  </si>
  <si>
    <t>529900Q1QCAT7BSUGN79</t>
  </si>
  <si>
    <t>Kläranlage Neubrandenburg</t>
  </si>
  <si>
    <t>https://registry.gdi-de.org/id/de.mv.land.inspire.pf.bube/50006374</t>
  </si>
  <si>
    <t>https://registry.gdi-de.org/id/de.mv.land.inspire.pf.bube/50006374SITE</t>
  </si>
  <si>
    <t>DETP_MV02.02.1 wbu147</t>
  </si>
  <si>
    <t>MWWTDEU0165</t>
  </si>
  <si>
    <t>Neufinsing</t>
  </si>
  <si>
    <t>5000890203</t>
  </si>
  <si>
    <t>Gku Ve Muenchen Ost</t>
  </si>
  <si>
    <t>gKu VE München-Ost, Klärwerk Neufinsing</t>
  </si>
  <si>
    <t>gku VE MÃ¼nchen-Ost</t>
  </si>
  <si>
    <t>https://registry.gdi-de.org/id/de.by.inspire.pf.ied/S01234</t>
  </si>
  <si>
    <t>https://registry.gdi-de.org/id/de.by.inspire.pf.ied/S01234SITE</t>
  </si>
  <si>
    <t>DETP_BYM-K0089</t>
  </si>
  <si>
    <t>MWWTDEU0166</t>
  </si>
  <si>
    <t>Neumarkt in der Oberpfalz</t>
  </si>
  <si>
    <t>5000621890</t>
  </si>
  <si>
    <t>Stadt Neumarkt IDOpf</t>
  </si>
  <si>
    <t>5299007RHP9DW5KYZX84</t>
  </si>
  <si>
    <t>Klärwerk Neumarkt i.d.OPf.</t>
  </si>
  <si>
    <t>Neumarkt/Opf.</t>
  </si>
  <si>
    <t>https://registry.gdi-de.org/id/de.by.inspire.pf.ied/S01275</t>
  </si>
  <si>
    <t>https://registry.gdi-de.org/id/de.by.inspire.pf.ied/S01275SITE</t>
  </si>
  <si>
    <t>DETP_BYR-K0098</t>
  </si>
  <si>
    <t>MWWTDEU0167</t>
  </si>
  <si>
    <t>Neuss</t>
  </si>
  <si>
    <t>5035935144</t>
  </si>
  <si>
    <t>Infrastruktur Neuss AoeR</t>
  </si>
  <si>
    <t>InfraStruktur Neuss AöR,  Kläranlage Neuss Ost</t>
  </si>
  <si>
    <t>Neuss-Ost</t>
  </si>
  <si>
    <t>https://registry.gdi-de.org/id/de.nw.inspire.pf.bube-eureg/arb-2017-162024-100-0249783</t>
  </si>
  <si>
    <t>https://registry.gdi-de.org/id/de.nw.inspire.pf.bube-eureg/arb-2017-162024-100-0249783SITE</t>
  </si>
  <si>
    <t>DETP_NW2138</t>
  </si>
  <si>
    <t>MWWTDEU0168</t>
  </si>
  <si>
    <t>Neustrelitz</t>
  </si>
  <si>
    <t>DETP_MV55.50.1 wbu2352</t>
  </si>
  <si>
    <t>MWWTDEU0169</t>
  </si>
  <si>
    <t>Neu-Ulm</t>
  </si>
  <si>
    <t>Zweckverband Klärwerk Steinhäule</t>
  </si>
  <si>
    <t>Klärwerk Steinhäule</t>
  </si>
  <si>
    <t>Zweckverband KlÃ¤rwerk SteinhÃ¤ule</t>
  </si>
  <si>
    <t>https://registry.gdi-de.org/id/de.by.inspire.pf.ied/S00985</t>
  </si>
  <si>
    <t>https://registry.gdi-de.org/id/de.by.inspire.pf.ied/S00985SITE</t>
  </si>
  <si>
    <t>DETP_BYDON-K0220</t>
  </si>
  <si>
    <t>MWWTDEU0170</t>
  </si>
  <si>
    <t>Nienburg/Weser</t>
  </si>
  <si>
    <t>5042942989</t>
  </si>
  <si>
    <t>Stadt Nienburg/Weser</t>
  </si>
  <si>
    <t>9676004ZPUXTGX5DH411</t>
  </si>
  <si>
    <t>Kläranlage Nienburg</t>
  </si>
  <si>
    <t>2560222043 KA Nienburg</t>
  </si>
  <si>
    <t>https://registry.gdi-de.org/id/de.ni.mu/06254089820</t>
  </si>
  <si>
    <t>https://registry.gdi-de.org/id/de.ni.mu/06254089820SITE</t>
  </si>
  <si>
    <t>DETP_NI256022201</t>
  </si>
  <si>
    <t>MWWTDEU0171</t>
  </si>
  <si>
    <t>Nordhausen</t>
  </si>
  <si>
    <t>DETP_TH8661</t>
  </si>
  <si>
    <t>MWWTDEU0172</t>
  </si>
  <si>
    <t>Nordhorn</t>
  </si>
  <si>
    <t>Kommunale Betriebe Nordhorn KBN AöR</t>
  </si>
  <si>
    <t>Kommunale Betriebe Nordhorn KBN AöR Kläranlage Nordhorn</t>
  </si>
  <si>
    <t>4560152013 KA Nordhorn</t>
  </si>
  <si>
    <t>https://registry.gdi-de.org/id/de.ni.mu/10100582260</t>
  </si>
  <si>
    <t>https://registry.gdi-de.org/id/de.ni.mu/10100582260SITE</t>
  </si>
  <si>
    <t>DETP_NI456015201</t>
  </si>
  <si>
    <t>MWWTDEU0173</t>
  </si>
  <si>
    <t>Nuremberg</t>
  </si>
  <si>
    <t>Stadtentwässerung und Umweltanalytik Nürnberg</t>
  </si>
  <si>
    <t>Stadtentwässerung und Umweltanalytik Nürnberg, Klärwerk 1</t>
  </si>
  <si>
    <t>NÃ¼rnberg I</t>
  </si>
  <si>
    <t>https://registry.gdi-de.org/id/de.by.inspire.pf.ied/S01312</t>
  </si>
  <si>
    <t>https://registry.gdi-de.org/id/de.by.inspire.pf.ied/S01312SITE</t>
  </si>
  <si>
    <t>DETP_BYN-K0005</t>
  </si>
  <si>
    <t>MWWTDEU0174</t>
  </si>
  <si>
    <t>Stadtentwässerung und Umweltanalytik Nürnberg, Klärwerk 2</t>
  </si>
  <si>
    <t>NÃ¼rnberg II</t>
  </si>
  <si>
    <t>https://registry.gdi-de.org/id/de.by.inspire.pf.ied/S01313</t>
  </si>
  <si>
    <t>https://registry.gdi-de.org/id/de.by.inspire.pf.ied/S01313SITE</t>
  </si>
  <si>
    <t>DETP_BYN-K0006</t>
  </si>
  <si>
    <t>MWWTDEU0175</t>
  </si>
  <si>
    <t>Obereisesheim</t>
  </si>
  <si>
    <t>Abwasserzweckverband Unteres Sulmtal</t>
  </si>
  <si>
    <t>SKA AZV UNTERES SULMTAL NECKARSULM</t>
  </si>
  <si>
    <t>SKA ZV UNTERES SULMTAL  NECKARSULM</t>
  </si>
  <si>
    <t>DE.EEA/45221.FACILITY</t>
  </si>
  <si>
    <t>DE.EEA/45221.SITE</t>
  </si>
  <si>
    <t>DETP_BW1255100000044</t>
  </si>
  <si>
    <t>MWWTDEU0176</t>
  </si>
  <si>
    <t>Oberhausen</t>
  </si>
  <si>
    <t>Emschergenossenschaft Klärwerk Emschermündung</t>
  </si>
  <si>
    <t>EmscherklÃ¤ranlage</t>
  </si>
  <si>
    <t>https://registry.gdi-de.org/id/de.nw.inspire.pf.bube-eureg/arb-2017-170008-100-0226642</t>
  </si>
  <si>
    <t>https://registry.gdi-de.org/id/de.nw.inspire.pf.bube-eureg/arb-2017-170008-100-0226642SITE</t>
  </si>
  <si>
    <t>DETP_NW905</t>
  </si>
  <si>
    <t>MWWTDEU0177</t>
  </si>
  <si>
    <t>Ohu</t>
  </si>
  <si>
    <t>4296847826</t>
  </si>
  <si>
    <t>Stadtwerke Landshut</t>
  </si>
  <si>
    <t>529900FKLQ8PNAXY7L72</t>
  </si>
  <si>
    <t>Klärwerk Landshut</t>
  </si>
  <si>
    <t>KlÃ¤rwerk Landshut</t>
  </si>
  <si>
    <t>https://registry.gdi-de.org/id/de.by.inspire.pf.ied/S01257</t>
  </si>
  <si>
    <t>https://registry.gdi-de.org/id/de.by.inspire.pf.ied/S01257SITE</t>
  </si>
  <si>
    <t>DETP_BYLA-K0001</t>
  </si>
  <si>
    <t>MWWTDEU0178</t>
  </si>
  <si>
    <t>Olching</t>
  </si>
  <si>
    <t>5035954435</t>
  </si>
  <si>
    <t>Aggerverband</t>
  </si>
  <si>
    <t>AmperVerband</t>
  </si>
  <si>
    <t>Amperverband</t>
  </si>
  <si>
    <t>https://registry.gdi-de.org/id/de.by.inspire.pf.ied/S01241</t>
  </si>
  <si>
    <t>https://registry.gdi-de.org/id/de.by.inspire.pf.ied/S01241SITE</t>
  </si>
  <si>
    <t>DETP_BYM-K0121</t>
  </si>
  <si>
    <t>MWWTDEU0179</t>
  </si>
  <si>
    <t>Oldenburg</t>
  </si>
  <si>
    <t>Oldenburgisch-Ostfriesischer-Wasser verband (OOWV)</t>
  </si>
  <si>
    <t>Oldenburgisch-Ostfriesischer Wasserverband (OOWV)</t>
  </si>
  <si>
    <t>4030002001 KA Oldenburg</t>
  </si>
  <si>
    <t>https://registry.gdi-de.org/id/de.ni.mu/09091759760</t>
  </si>
  <si>
    <t>https://registry.gdi-de.org/id/de.ni.mu/09091759760SITE</t>
  </si>
  <si>
    <t>DETP_NI403000201</t>
  </si>
  <si>
    <t>MWWTDEU0180</t>
  </si>
  <si>
    <t>Osnabrück</t>
  </si>
  <si>
    <t>4296787682</t>
  </si>
  <si>
    <t>Stadtwerke Osnabrueck AG</t>
  </si>
  <si>
    <t>529900TSUP4H9KV2I165</t>
  </si>
  <si>
    <t>Stadtwerke Osnabrück AG Kläranlage Eversburg</t>
  </si>
  <si>
    <t>4040002001 KA OsnabrÃ¼ck/Eversburg</t>
  </si>
  <si>
    <t>https://registry.gdi-de.org/id/de.ni.mu/10100420010</t>
  </si>
  <si>
    <t>https://registry.gdi-de.org/id/de.ni.mu/10100420010SITE</t>
  </si>
  <si>
    <t>DETP_NI404000201</t>
  </si>
  <si>
    <t>MWWTDEU0181</t>
  </si>
  <si>
    <t>Paderborn</t>
  </si>
  <si>
    <t>5036205540</t>
  </si>
  <si>
    <t>Stadt Paderborn</t>
  </si>
  <si>
    <t>Stadt Paderborn -STEB- Stadtentwässerungsbetrieb Paderborn</t>
  </si>
  <si>
    <t>Paderborn, Sande</t>
  </si>
  <si>
    <t>https://registry.gdi-de.org/id/de.nw.inspire.pf.bube-eureg/arb-2017-774032-700-0238180</t>
  </si>
  <si>
    <t>https://registry.gdi-de.org/id/de.nw.inspire.pf.bube-eureg/arb-2017-774032-700-0238180SITE</t>
  </si>
  <si>
    <t>DETP_NW404</t>
  </si>
  <si>
    <t>MWWTDEU0182</t>
  </si>
  <si>
    <t>Pfalzdorf</t>
  </si>
  <si>
    <t>Niersverband, Kläranlage Goch</t>
  </si>
  <si>
    <t>Goch</t>
  </si>
  <si>
    <t>https://registry.gdi-de.org/id/de.nw.inspire.pf.bube-eureg/arb-2017-154016-100-9021995</t>
  </si>
  <si>
    <t>https://registry.gdi-de.org/id/de.nw.inspire.pf.bube-eureg/arb-2017-154016-100-9021995SITE</t>
  </si>
  <si>
    <t>DETP_NW2112</t>
  </si>
  <si>
    <t>MWWTDEU0183</t>
  </si>
  <si>
    <t>Pforzheim</t>
  </si>
  <si>
    <t>Eigenbetrieb Stadtentwässerung Pforzheim</t>
  </si>
  <si>
    <t>SKA PFORZHEIM</t>
  </si>
  <si>
    <t>DE.EEA/45312.FACILITY</t>
  </si>
  <si>
    <t>DE.EEA/45312.SITE</t>
  </si>
  <si>
    <t>DETP_BW2315100000061</t>
  </si>
  <si>
    <t>MWWTDEU0184</t>
  </si>
  <si>
    <t>Plauen</t>
  </si>
  <si>
    <t>5059712205</t>
  </si>
  <si>
    <t>Zweckverband Wasser und Abwasser Vogtland</t>
  </si>
  <si>
    <t>391200WBHDIGJTACS273</t>
  </si>
  <si>
    <t>ZKA Plauen</t>
  </si>
  <si>
    <t>DE.EEA/174974.FACILITY</t>
  </si>
  <si>
    <t>DE.EEA/174974.SITE</t>
  </si>
  <si>
    <t>DETP_SN4070</t>
  </si>
  <si>
    <t>MWWTDEU0185</t>
  </si>
  <si>
    <t>Premnitz</t>
  </si>
  <si>
    <t>MFKE Premnitz</t>
  </si>
  <si>
    <t>DETP_BB412</t>
  </si>
  <si>
    <t>MWWTDEU0186</t>
  </si>
  <si>
    <t>Radeberg</t>
  </si>
  <si>
    <t>Abwasserzweckverband Obere Röder</t>
  </si>
  <si>
    <t>AZV "Obere Röder" KA Radeberg</t>
  </si>
  <si>
    <t>ZKA Radeberg</t>
  </si>
  <si>
    <t>https://registry.gdi-de.org/id/de.sn.sax4inspire.pf/70021357</t>
  </si>
  <si>
    <t>https://registry.gdi-de.org/id/de.sn.sax4inspire.pf/70021357SITE</t>
  </si>
  <si>
    <t>DETP_SN722</t>
  </si>
  <si>
    <t>MWWTDEU0187</t>
  </si>
  <si>
    <t>Raguhn-Jeßnitz</t>
  </si>
  <si>
    <t>Bitterfeld-Wolfen</t>
  </si>
  <si>
    <t>DETP_ST151541000001</t>
  </si>
  <si>
    <t>MWWTDEU0188</t>
  </si>
  <si>
    <t>Rastatt</t>
  </si>
  <si>
    <t>Abwasserverband Murg</t>
  </si>
  <si>
    <t>KLA RASTATT AV MURG</t>
  </si>
  <si>
    <t>DE.EEA/45298.FACILITY</t>
  </si>
  <si>
    <t>DE.EEA/45298.SITE</t>
  </si>
  <si>
    <t>DETP_BW2165100000012</t>
  </si>
  <si>
    <t>MWWTDEU0189</t>
  </si>
  <si>
    <t>Ravensburg</t>
  </si>
  <si>
    <t>Abwasserzweckverband Mariatal</t>
  </si>
  <si>
    <t>SKA LANGWIESE</t>
  </si>
  <si>
    <t>DE.EEA/45440.FACILITY</t>
  </si>
  <si>
    <t>DE.EEA/45440.SITE</t>
  </si>
  <si>
    <t>DETP_BW4365100000025</t>
  </si>
  <si>
    <t>MWWTDEU0190</t>
  </si>
  <si>
    <t>Regensburg</t>
  </si>
  <si>
    <t>Stadt Regensburg - Tiefbauamt - SEW</t>
  </si>
  <si>
    <t>Stadt Regensburg - Klärwerk</t>
  </si>
  <si>
    <t>https://registry.gdi-de.org/id/de.by.inspire.pf.ied/S01271</t>
  </si>
  <si>
    <t>https://registry.gdi-de.org/id/de.by.inspire.pf.ied/S01271SITE</t>
  </si>
  <si>
    <t>DETP_BYR-K0001</t>
  </si>
  <si>
    <t>MWWTDEU0191</t>
  </si>
  <si>
    <t>Rehbeck</t>
  </si>
  <si>
    <t>Wasser-Verband Wendland</t>
  </si>
  <si>
    <t>Wasserverband Wendland Kläranlage Lüchow</t>
  </si>
  <si>
    <t>3544052022 KA LÃ¼chow</t>
  </si>
  <si>
    <t>https://registry.gdi-de.org/id/de.ni.mu/08083098710</t>
  </si>
  <si>
    <t>https://registry.gdi-de.org/id/de.ni.mu/08083098710SITE</t>
  </si>
  <si>
    <t>DETP_NI354405201</t>
  </si>
  <si>
    <t>MWWTDEU0192</t>
  </si>
  <si>
    <t>Rendsburg</t>
  </si>
  <si>
    <t>Abwasserbeseitigung Rendsburg</t>
  </si>
  <si>
    <t>https://registry.gdi-de.org/id/de.sh/20057333</t>
  </si>
  <si>
    <t>https://registry.gdi-de.org/id/de.sh/20057333SITE</t>
  </si>
  <si>
    <t>DETP_SH58135</t>
  </si>
  <si>
    <t>MWWTDEU0193</t>
  </si>
  <si>
    <t>Reutlingen</t>
  </si>
  <si>
    <t>5001076390</t>
  </si>
  <si>
    <t>Reutlingen, City of</t>
  </si>
  <si>
    <t>SKA REUTLINGEN-WEST</t>
  </si>
  <si>
    <t>DE.EEA/45420.FACILITY</t>
  </si>
  <si>
    <t>DE.EEA/45420.SITE</t>
  </si>
  <si>
    <t>DETP_BW4155100000052</t>
  </si>
  <si>
    <t>MWWTDEU0194</t>
  </si>
  <si>
    <t>Rheda-Wiedenbrück</t>
  </si>
  <si>
    <t>5036198770</t>
  </si>
  <si>
    <t>Stadt Rheda Wiedenbrueck</t>
  </si>
  <si>
    <t>391200LGLNCWQ68YGI86</t>
  </si>
  <si>
    <t>Stadt Rheda-Wiedenbrück Abwasser KA (Rheda-Wiedenbrück, Rheda)</t>
  </si>
  <si>
    <t>Rheda-WiedenbrÃ¼ck, Rheda</t>
  </si>
  <si>
    <t>https://registry.gdi-de.org/id/de.nw.inspire.pf.bube-eureg/arb-2017-754028-700-0337932</t>
  </si>
  <si>
    <t>https://registry.gdi-de.org/id/de.nw.inspire.pf.bube-eureg/arb-2017-754028-700-0337932SITE</t>
  </si>
  <si>
    <t>DETP_NW329</t>
  </si>
  <si>
    <t>MWWTDEU0195</t>
  </si>
  <si>
    <t>Rheine</t>
  </si>
  <si>
    <t>5061949144</t>
  </si>
  <si>
    <t>Technische Betriebe Rheine AoeR</t>
  </si>
  <si>
    <t>529900HP26JDY9Q98T67</t>
  </si>
  <si>
    <t>Kläranlage Rheine-Nord</t>
  </si>
  <si>
    <t>Rheine-Nord</t>
  </si>
  <si>
    <t>https://registry.gdi-de.org/id/de.nw.inspire.pf.bube-eureg/arb-2017-566076-500-0333427</t>
  </si>
  <si>
    <t>https://registry.gdi-de.org/id/de.nw.inspire.pf.bube-eureg/arb-2017-566076-500-0333427SITE</t>
  </si>
  <si>
    <t>DETP_NW3061</t>
  </si>
  <si>
    <t>MWWTDEU0196</t>
  </si>
  <si>
    <t>Ronhausen</t>
  </si>
  <si>
    <t>Abwasserverband Marburg</t>
  </si>
  <si>
    <t>Kläranlage Marburg-Cappel</t>
  </si>
  <si>
    <t>Marburg / Cappel</t>
  </si>
  <si>
    <t>https://registry.gdi-de.org/id/de.he.0945.de7.pf.eu_industrie/60004333</t>
  </si>
  <si>
    <t>https://registry.gdi-de.org/id/de.he.0945.de7.pf.eu_industrie/60004333SITE</t>
  </si>
  <si>
    <t>DETP_HE065340143511</t>
  </si>
  <si>
    <t>MWWTDEU0197</t>
  </si>
  <si>
    <t>Rosenheim</t>
  </si>
  <si>
    <t>Stadtentwässerung Rosenheim</t>
  </si>
  <si>
    <t>Klärwerk Rosenheim</t>
  </si>
  <si>
    <t>https://registry.gdi-de.org/id/de.by.inspire.pf.ied/S01201</t>
  </si>
  <si>
    <t>https://registry.gdi-de.org/id/de.by.inspire.pf.ied/S01201SITE</t>
  </si>
  <si>
    <t>DETP_BYRO-K0001</t>
  </si>
  <si>
    <t>MWWTDEU0198</t>
  </si>
  <si>
    <t>Rostock</t>
  </si>
  <si>
    <t>5061180523</t>
  </si>
  <si>
    <t>Nordwasser GmbH</t>
  </si>
  <si>
    <t>Rostock - Bramow</t>
  </si>
  <si>
    <t>https://registry.gdi-de.org/id/de.mv.land.inspire.pf.bube/30007244</t>
  </si>
  <si>
    <t>https://registry.gdi-de.org/id/de.mv.land.inspire.pf.bube/30007244SITE</t>
  </si>
  <si>
    <t>DETP_MV03.03.1 wbu1437</t>
  </si>
  <si>
    <t>MWWTDEU0199</t>
  </si>
  <si>
    <t>Saarbrücken</t>
  </si>
  <si>
    <t>Saarland</t>
  </si>
  <si>
    <t>Entsorgungsverband Saar - Abwasserwirtschaft</t>
  </si>
  <si>
    <t>EVS-Kläranlage Brebach</t>
  </si>
  <si>
    <t>KA BREBACH</t>
  </si>
  <si>
    <t>https://registry.gdi-de.org/id/de.sl.inspire.pf/0084752-G</t>
  </si>
  <si>
    <t>https://registry.gdi-de.org/id/de.sl.inspire.pf/0084752-GSITE</t>
  </si>
  <si>
    <t>DETP_SL242</t>
  </si>
  <si>
    <t>MWWTDEU0200</t>
  </si>
  <si>
    <t>EVS-Kläranlage Burbach</t>
  </si>
  <si>
    <t>KA BURBACH</t>
  </si>
  <si>
    <t>https://registry.gdi-de.org/id/de.sl.inspire.pf/0076921-G</t>
  </si>
  <si>
    <t>https://registry.gdi-de.org/id/de.sl.inspire.pf/0076921-GSITE</t>
  </si>
  <si>
    <t>DETP_SL240</t>
  </si>
  <si>
    <t>MWWTDEU0201</t>
  </si>
  <si>
    <t>Salzgitter</t>
  </si>
  <si>
    <t>1020002016 KA Salzgitter-Nord</t>
  </si>
  <si>
    <t>DETP_NI102000201</t>
  </si>
  <si>
    <t>MWWTDEU0202</t>
  </si>
  <si>
    <t>Sankt Augustin</t>
  </si>
  <si>
    <t>5035958182</t>
  </si>
  <si>
    <t>Stadt Sankt Augustin</t>
  </si>
  <si>
    <t>St. Augustin Menden</t>
  </si>
  <si>
    <t>https://registry.gdi-de.org/id/de.nw.inspire.pf.bube-eureg/arb-2017-382056-300-0305042</t>
  </si>
  <si>
    <t>https://registry.gdi-de.org/id/de.nw.inspire.pf.bube-eureg/arb-2017-382056-300-0305042SITE</t>
  </si>
  <si>
    <t>DETP_NW1913</t>
  </si>
  <si>
    <t>MWWTDEU0203</t>
  </si>
  <si>
    <t>Schönerlinde</t>
  </si>
  <si>
    <t>SchÃ¶nerlinde</t>
  </si>
  <si>
    <t>DETP_BE02</t>
  </si>
  <si>
    <t>MWWTDEU0204</t>
  </si>
  <si>
    <t>Schönwalde-Glien</t>
  </si>
  <si>
    <t>Berliner Wasserbetriebe Klärwerk Wansdorf GmbH</t>
  </si>
  <si>
    <t>Wansdorf</t>
  </si>
  <si>
    <t>https://registry.gdi-de.org/id/de.bb.inspire.pf.eureg/16019052</t>
  </si>
  <si>
    <t>https://registry.gdi-de.org/id/de.bb.inspire.pf.eureg/16019052SITE</t>
  </si>
  <si>
    <t>DETP_BB266</t>
  </si>
  <si>
    <t>MWWTDEU0205</t>
  </si>
  <si>
    <t>Schwäbisch Gmünd</t>
  </si>
  <si>
    <t>https://www.eea.europa.eu/data-and-maps/data/waterbase-uwwtd-urban-waste-water-treatment-directive-16</t>
  </si>
  <si>
    <t>SKA Schwäbisch Gmünd, Schwäbisch Gmünd</t>
  </si>
  <si>
    <t>DETP_BW1365100000013</t>
  </si>
  <si>
    <t>MWWTDEU0206</t>
  </si>
  <si>
    <t>Schwandorf</t>
  </si>
  <si>
    <t>Zweckverband Verbandskläranlage Schwandorf-Wackersdorf</t>
  </si>
  <si>
    <t>Verbandskläranlage Schwandorf-Wackersdorf</t>
  </si>
  <si>
    <t>ZV Schwandorf - Wackersdorf</t>
  </si>
  <si>
    <t>https://registry.gdi-de.org/id/de.by.inspire.pf.ied/S01278</t>
  </si>
  <si>
    <t>https://registry.gdi-de.org/id/de.by.inspire.pf.ied/S01278SITE</t>
  </si>
  <si>
    <t>DETP_BYWEN-K0226</t>
  </si>
  <si>
    <t>MWWTDEU0207</t>
  </si>
  <si>
    <t>Schweinfurt</t>
  </si>
  <si>
    <t>Stadtentwässerung Schweinfurt</t>
  </si>
  <si>
    <t>Klärwerk Schweinfurt</t>
  </si>
  <si>
    <t>KA Schweinfurt</t>
  </si>
  <si>
    <t>https://registry.gdi-de.org/id/de.by.inspire.pf.ied/S01348</t>
  </si>
  <si>
    <t>https://registry.gdi-de.org/id/de.by.inspire.pf.ied/S01348SITE</t>
  </si>
  <si>
    <t>DETP_BYKG-K0001</t>
  </si>
  <si>
    <t>MWWTDEU0208</t>
  </si>
  <si>
    <t>Seelze</t>
  </si>
  <si>
    <t>Klärwerk Herrenhausen</t>
  </si>
  <si>
    <t>2530002102 KA Herrenhausen</t>
  </si>
  <si>
    <t>https://registry.gdi-de.org/id/de.ni.mu/06060553500</t>
  </si>
  <si>
    <t>https://registry.gdi-de.org/id/de.ni.mu/06060553500SITE</t>
  </si>
  <si>
    <t>DETP_NI201000201</t>
  </si>
  <si>
    <t>MWWTDEU0209</t>
  </si>
  <si>
    <t>Siegen</t>
  </si>
  <si>
    <t>4298173100</t>
  </si>
  <si>
    <t>Stadt Siegen</t>
  </si>
  <si>
    <t>Kläranlage Siegen, Stadt Siegen</t>
  </si>
  <si>
    <t>https://registry.gdi-de.org/id/de.nw.inspire.pf.bube-eureg/arb-2017-970040-900-8000209</t>
  </si>
  <si>
    <t>https://registry.gdi-de.org/id/de.nw.inspire.pf.bube-eureg/arb-2017-970040-900-8000209SITE</t>
  </si>
  <si>
    <t>DETP_NW3347</t>
  </si>
  <si>
    <t>MWWTDEU0210</t>
  </si>
  <si>
    <t>Sindelfingen</t>
  </si>
  <si>
    <t>5057838818</t>
  </si>
  <si>
    <t>Zweckverband Flugfeld Boblingen /Sindelfingen</t>
  </si>
  <si>
    <t>529900GKEJAB7IV4IP68</t>
  </si>
  <si>
    <t>BOEBLINGEN-SINDELFINGEN I</t>
  </si>
  <si>
    <t>DE.EEA/45210.FACILITY</t>
  </si>
  <si>
    <t>DE.EEA/45210.SITE</t>
  </si>
  <si>
    <t>DETP_BW1155100000016</t>
  </si>
  <si>
    <t>MWWTDEU0211</t>
  </si>
  <si>
    <t>Sinzig</t>
  </si>
  <si>
    <t>Abwasserverb.Untere Ahr</t>
  </si>
  <si>
    <t>Untere Ahr Sinzig</t>
  </si>
  <si>
    <t>https://registry.gdi-de.org/id/de.rp.inspire.pf.bube-eureg/1000915</t>
  </si>
  <si>
    <t>https://registry.gdi-de.org/id/de.rp.inspire.pf.bube-eureg/1000915SITE</t>
  </si>
  <si>
    <t>DETP_RP101000012</t>
  </si>
  <si>
    <t>MWWTDEU0212</t>
  </si>
  <si>
    <t>Soest</t>
  </si>
  <si>
    <t>Kläranlage Soest, Lippeverband</t>
  </si>
  <si>
    <t>https://registry.gdi-de.org/id/de.nw.inspire.pf.bube-eureg/arb-2017-974040-900-0166344</t>
  </si>
  <si>
    <t>https://registry.gdi-de.org/id/de.nw.inspire.pf.bube-eureg/arb-2017-974040-900-0166344SITE</t>
  </si>
  <si>
    <t>DETP_NW2498</t>
  </si>
  <si>
    <t>MWWTDEU0213</t>
  </si>
  <si>
    <t>Solingen</t>
  </si>
  <si>
    <t>BRW</t>
  </si>
  <si>
    <t>BRW, Kläranlage Solingen-Ohligs</t>
  </si>
  <si>
    <t>Solingen-Ohligs</t>
  </si>
  <si>
    <t>https://registry.gdi-de.org/id/de.nw.inspire.pf.bube-eureg/arb-2017-122000-100-8000214</t>
  </si>
  <si>
    <t>https://registry.gdi-de.org/id/de.nw.inspire.pf.bube-eureg/arb-2017-122000-100-8000214SITE</t>
  </si>
  <si>
    <t>DETP_NW607</t>
  </si>
  <si>
    <t>MWWTDEU0214</t>
  </si>
  <si>
    <t>Wupperverband</t>
  </si>
  <si>
    <t>Wupperverband Kläranlage Solingen-Burg</t>
  </si>
  <si>
    <t>Solingen-Burg</t>
  </si>
  <si>
    <t>https://registry.gdi-de.org/id/de.nw.inspire.pf.bube-eureg/arb-2017-122000-100-8486039</t>
  </si>
  <si>
    <t>https://registry.gdi-de.org/id/de.nw.inspire.pf.bube-eureg/arb-2017-122000-100-8486039SITE</t>
  </si>
  <si>
    <t>DETP_NW605</t>
  </si>
  <si>
    <t>MWWTDEU0215</t>
  </si>
  <si>
    <t>Stade</t>
  </si>
  <si>
    <t>Abwasserentsorgung Stade</t>
  </si>
  <si>
    <t>Abwasserentsorgung Stade Kläranlage</t>
  </si>
  <si>
    <t>3590382031 KA Stade</t>
  </si>
  <si>
    <t>https://registry.gdi-de.org/id/de.ni.mu/03030734350</t>
  </si>
  <si>
    <t>https://registry.gdi-de.org/id/de.ni.mu/03030734350SITE</t>
  </si>
  <si>
    <t>DETP_NI359038201</t>
  </si>
  <si>
    <t>MWWTDEU0216</t>
  </si>
  <si>
    <t>Stahnsdorf</t>
  </si>
  <si>
    <t>Berliner Wasserbetriebe Klärwerk Stahnsdorf</t>
  </si>
  <si>
    <t>https://registry.gdi-de.org/id/de.bb.inspire.pf.eureg/16018909</t>
  </si>
  <si>
    <t>https://registry.gdi-de.org/id/de.bb.inspire.pf.eureg/16018909SITE</t>
  </si>
  <si>
    <t>DETP_BB239</t>
  </si>
  <si>
    <t>MWWTDEU0217</t>
  </si>
  <si>
    <t>Stavenhagen</t>
  </si>
  <si>
    <t>Zweckverband Wasser/Abwasser Malchin-Stavenhagen</t>
  </si>
  <si>
    <t>BHKW Stavenhagen</t>
  </si>
  <si>
    <t>https://registry.gdi-de.org/id/de.mv.land.inspire.pf.bube/50000110</t>
  </si>
  <si>
    <t>https://registry.gdi-de.org/id/de.mv.land.inspire.pf.bube/50000110SITE</t>
  </si>
  <si>
    <t>DETP_MV52.74.3 wbu2539</t>
  </si>
  <si>
    <t>MWWTDEU0218</t>
  </si>
  <si>
    <t>Stendal</t>
  </si>
  <si>
    <t>Abwassergesellschaft Stendal mbH</t>
  </si>
  <si>
    <t>https://registry.gdi-de.org/id/de.st.lau.pf.anlagen-ied-euregistry/100580</t>
  </si>
  <si>
    <t>https://registry.gdi-de.org/id/de.st.lau.pf.anlagen-ied-euregistry/100580SITE</t>
  </si>
  <si>
    <t>DETP_ST153631000004</t>
  </si>
  <si>
    <t>MWWTDEU0219</t>
  </si>
  <si>
    <t>Strande</t>
  </si>
  <si>
    <t>Stadt Kiel Klärwerk Altbülk</t>
  </si>
  <si>
    <t>Kiel-BÃ¼lk</t>
  </si>
  <si>
    <t>https://registry.gdi-de.org/id/de.sh/20051796</t>
  </si>
  <si>
    <t>https://registry.gdi-de.org/id/de.sh/20051796SITE</t>
  </si>
  <si>
    <t>DETP_SH58157</t>
  </si>
  <si>
    <t>MWWTDEU0220</t>
  </si>
  <si>
    <t>Straubing</t>
  </si>
  <si>
    <t>Straubinger Stadtentwässerung und Straßenreinigung</t>
  </si>
  <si>
    <t>Straubinger Stadtentwässerung und Straßenreinigung, Klärwerk Straubing</t>
  </si>
  <si>
    <t>https://registry.gdi-de.org/id/de.by.inspire.pf.ied/S00304</t>
  </si>
  <si>
    <t>https://registry.gdi-de.org/id/de.by.inspire.pf.ied/S00304SITE</t>
  </si>
  <si>
    <t>DETP_BYDEG-K0001</t>
  </si>
  <si>
    <t>MWWTDEU0221</t>
  </si>
  <si>
    <t>Stuttgart</t>
  </si>
  <si>
    <t>Klärwerk Möhringen / S - Möhringen</t>
  </si>
  <si>
    <t>KlÃ¤rwerk MÃ¶hringen / S - MÃ¶hringen</t>
  </si>
  <si>
    <t>DE.EEA/45209.FACILITY</t>
  </si>
  <si>
    <t>DE.EEA/45209.SITE</t>
  </si>
  <si>
    <t>DETP_BW1115100000033</t>
  </si>
  <si>
    <t>MWWTDEU0222</t>
  </si>
  <si>
    <t>Trebanz</t>
  </si>
  <si>
    <t>5034776859</t>
  </si>
  <si>
    <t>Wasserversorgungsund Abwasserentsorgungsbetrieb Altenburg</t>
  </si>
  <si>
    <t>Kläranlage Altenburg</t>
  </si>
  <si>
    <t>Altenburg</t>
  </si>
  <si>
    <t>DE.EEA/297378.FACILITY</t>
  </si>
  <si>
    <t>DE.EEA/297378.SITE</t>
  </si>
  <si>
    <t>DETP_TH8561</t>
  </si>
  <si>
    <t>MWWTDEU0223</t>
  </si>
  <si>
    <t>Trier</t>
  </si>
  <si>
    <t>5037319135</t>
  </si>
  <si>
    <t>Swt AoeR</t>
  </si>
  <si>
    <t>SWT AöR</t>
  </si>
  <si>
    <t>Trier  HauptklÃ¤rwerk</t>
  </si>
  <si>
    <t>https://registry.gdi-de.org/id/de.rp.inspire.pf.bube-eureg/3000500</t>
  </si>
  <si>
    <t>https://registry.gdi-de.org/id/de.rp.inspire.pf.bube-eureg/3000500SITE</t>
  </si>
  <si>
    <t>DETP_RP105510114</t>
  </si>
  <si>
    <t>MWWTDEU0224</t>
  </si>
  <si>
    <t>Tübingen</t>
  </si>
  <si>
    <t>5037476124</t>
  </si>
  <si>
    <t>Universitaetsstadt Tuebingen</t>
  </si>
  <si>
    <t>391200PLX7KZ02YOLD93</t>
  </si>
  <si>
    <t>SKA Tübingen</t>
  </si>
  <si>
    <t>SKA TÃ¼bingen</t>
  </si>
  <si>
    <t>DE.EEA/45423.FACILITY</t>
  </si>
  <si>
    <t>DE.EEA/45423.SITE</t>
  </si>
  <si>
    <t>DETP_BW4165100000066</t>
  </si>
  <si>
    <t>MWWTDEU0225</t>
  </si>
  <si>
    <t>Uhingen</t>
  </si>
  <si>
    <t>Stadtentwässerung Göppingen (SEG)</t>
  </si>
  <si>
    <t>Klärwerk Göppingen</t>
  </si>
  <si>
    <t>GÃ¶ppingen</t>
  </si>
  <si>
    <t>DE.EEA/45213.FACILITY</t>
  </si>
  <si>
    <t>DE.EEA/45213.SITE</t>
  </si>
  <si>
    <t>DETP_BW1175100000062</t>
  </si>
  <si>
    <t>MWWTDEU0226</t>
  </si>
  <si>
    <t>Unterkotzau</t>
  </si>
  <si>
    <t>5061834340</t>
  </si>
  <si>
    <t>Wasser Und Abwasserverband Saale Unstrut</t>
  </si>
  <si>
    <t>391200NWY0FHBF2H4B46</t>
  </si>
  <si>
    <t>Kläranlage Hof</t>
  </si>
  <si>
    <t>KA Hof</t>
  </si>
  <si>
    <t>https://registry.gdi-de.org/id/de.by.inspire.pf.ied/S01288</t>
  </si>
  <si>
    <t>https://registry.gdi-de.org/id/de.by.inspire.pf.ied/S01288SITE</t>
  </si>
  <si>
    <t>DETP_BYHO-K0002</t>
  </si>
  <si>
    <t>MWWTDEU0227</t>
  </si>
  <si>
    <t>Untermaiselstein</t>
  </si>
  <si>
    <t>Abwasserverband Obere Iller</t>
  </si>
  <si>
    <t>Verbandskläranlage Obere Iller</t>
  </si>
  <si>
    <t>ZV Obere Iller Sitz Sonthofen</t>
  </si>
  <si>
    <t>https://registry.gdi-de.org/id/de.by.inspire.pf.ied/S01377</t>
  </si>
  <si>
    <t>https://registry.gdi-de.org/id/de.by.inspire.pf.ied/S01377SITE</t>
  </si>
  <si>
    <t>DETP_BYKE-K0016</t>
  </si>
  <si>
    <t>MWWTDEU0228</t>
  </si>
  <si>
    <t>Unteropfingen</t>
  </si>
  <si>
    <t>5039631238</t>
  </si>
  <si>
    <t>Stadt Memmingen</t>
  </si>
  <si>
    <t>391200H3KJ0BRTQUQX78</t>
  </si>
  <si>
    <t>Gruppenklärwerk Memmingen</t>
  </si>
  <si>
    <t>Memmingen</t>
  </si>
  <si>
    <t>https://registry.gdi-de.org/id/de.by.inspire.pf.ied/S01375</t>
  </si>
  <si>
    <t>https://registry.gdi-de.org/id/de.by.inspire.pf.ied/S01375SITE</t>
  </si>
  <si>
    <t>DETP_BYKE-K0112</t>
  </si>
  <si>
    <t>MWWTDEU0229</t>
  </si>
  <si>
    <t>Verden</t>
  </si>
  <si>
    <t>Stadt Verden Eigenbetrieb Abwasserbeseitigung</t>
  </si>
  <si>
    <t>Kläranlage Verden mit BHKW</t>
  </si>
  <si>
    <t>3610122003 KA Verden</t>
  </si>
  <si>
    <t>https://registry.gdi-de.org/id/de.ni.mu/02201973050</t>
  </si>
  <si>
    <t>https://registry.gdi-de.org/id/de.ni.mu/02201973050SITE</t>
  </si>
  <si>
    <t>DETP_NI361012201</t>
  </si>
  <si>
    <t>MWWTDEU0230</t>
  </si>
  <si>
    <t>Waßmannsdorf</t>
  </si>
  <si>
    <t>Berliner Wasserbetriebe - Klärwerk Waßmannsdorf</t>
  </si>
  <si>
    <t>WaÃŸmannsdorf</t>
  </si>
  <si>
    <t>https://registry.gdi-de.org/id/de.bb.inspire.pf.eureg/45028325</t>
  </si>
  <si>
    <t>https://registry.gdi-de.org/id/de.bb.inspire.pf.eureg/45028325SITE</t>
  </si>
  <si>
    <t>DETP_BE03</t>
  </si>
  <si>
    <t>MWWTDEU0231</t>
  </si>
  <si>
    <t>Weiden in der Oberpfalz</t>
  </si>
  <si>
    <t>Weiden i. d. Opf.</t>
  </si>
  <si>
    <t>DETP_BYWEN-K0001</t>
  </si>
  <si>
    <t>MWWTDEU0232</t>
  </si>
  <si>
    <t>Weinheim</t>
  </si>
  <si>
    <t>Abwasserverband Bergstraße</t>
  </si>
  <si>
    <t>SKA AV BERGSTRASSE Weinheim</t>
  </si>
  <si>
    <t>DE.EEA/45307.FACILITY</t>
  </si>
  <si>
    <t>DE.EEA/45307.SITE</t>
  </si>
  <si>
    <t>DETP_BW2265100000005</t>
  </si>
  <si>
    <t>MWWTDEU0233</t>
  </si>
  <si>
    <t>Weisweiler</t>
  </si>
  <si>
    <t>Wasserverband Eifel - Rur</t>
  </si>
  <si>
    <t>Eschweiler-Weisweiler-ZKA</t>
  </si>
  <si>
    <t>https://registry.gdi-de.org/id/de.nw.inspire.pf.bube-eureg/arb-2017-354012-300-8000211</t>
  </si>
  <si>
    <t>https://registry.gdi-de.org/id/de.nw.inspire.pf.bube-eureg/arb-2017-354012-300-8000211SITE</t>
  </si>
  <si>
    <t>DETP_NW12</t>
  </si>
  <si>
    <t>MWWTDEU0234</t>
  </si>
  <si>
    <t>Wendlingen am Neckar</t>
  </si>
  <si>
    <t>Zweckverband GKW Wendlingen</t>
  </si>
  <si>
    <t>ZV WENDLINGEN Kläranlage</t>
  </si>
  <si>
    <t>ZV WENDLINGEN</t>
  </si>
  <si>
    <t>DE.EEA/107147.FACILITY</t>
  </si>
  <si>
    <t>DE.EEA/107147.SITE</t>
  </si>
  <si>
    <t>DETP_BW1165100000049</t>
  </si>
  <si>
    <t>MWWTDEU0235</t>
  </si>
  <si>
    <t>Wiesbaden</t>
  </si>
  <si>
    <t>Entsorgungsbetriebe der LHST Wiesbaden</t>
  </si>
  <si>
    <t>Hauptklärwerk Wiesbaden</t>
  </si>
  <si>
    <t>Wiesbaden / Mitte</t>
  </si>
  <si>
    <t>https://registry.gdi-de.org/id/de.he.0945.de7.pf.eu_industrie/80001988</t>
  </si>
  <si>
    <t>https://registry.gdi-de.org/id/de.he.0945.de7.pf.eu_industrie/80001988SITE</t>
  </si>
  <si>
    <t>DETP_HE064140000101</t>
  </si>
  <si>
    <t>MWWTDEU0236</t>
  </si>
  <si>
    <t>Kläranlage Wiesbaden-Biebrich</t>
  </si>
  <si>
    <t>Wiesbaden / Biebrich</t>
  </si>
  <si>
    <t>https://registry.gdi-de.org/id/de.he.0945.de7.pf.eu_industrie/80004400</t>
  </si>
  <si>
    <t>https://registry.gdi-de.org/id/de.he.0945.de7.pf.eu_industrie/80004400SITE</t>
  </si>
  <si>
    <t>DETP_HE064140001401</t>
  </si>
  <si>
    <t>MWWTDEU0237</t>
  </si>
  <si>
    <t>Wiesloch</t>
  </si>
  <si>
    <t>AHW Wiesloch</t>
  </si>
  <si>
    <t>SKA AHW WIESLOCH</t>
  </si>
  <si>
    <t>DE.EEA/45308.FACILITY</t>
  </si>
  <si>
    <t>DE.EEA/45308.SITE</t>
  </si>
  <si>
    <t>DETP_BW2265100000006</t>
  </si>
  <si>
    <t>MWWTDEU0238</t>
  </si>
  <si>
    <t>Wietersheim</t>
  </si>
  <si>
    <t>Stadt Minden S3.2 Klärwerksbetrieb</t>
  </si>
  <si>
    <t>Kläranlage (Minden-Leteln)</t>
  </si>
  <si>
    <t>Minden, Leteln</t>
  </si>
  <si>
    <t>https://registry.gdi-de.org/id/de.nw.inspire.pf.bube-eureg/arb-2017-770024-700-0228904</t>
  </si>
  <si>
    <t>https://registry.gdi-de.org/id/de.nw.inspire.pf.bube-eureg/arb-2017-770024-700-0228904SITE</t>
  </si>
  <si>
    <t>DETP_NW2782</t>
  </si>
  <si>
    <t>MWWTDEU0239</t>
  </si>
  <si>
    <t>Wilhelmshaven</t>
  </si>
  <si>
    <t>Wilhelmshavener Entsorgungsbetriebe</t>
  </si>
  <si>
    <t>Wilhelmshavener Entsorgungsbetriebe Eigenbetrieb der Stadt Whv.</t>
  </si>
  <si>
    <t>4050002001 KA Wilhelmshaven</t>
  </si>
  <si>
    <t>https://registry.gdi-de.org/id/de.ni.mu/09091271580</t>
  </si>
  <si>
    <t>https://registry.gdi-de.org/id/de.ni.mu/09091271580SITE</t>
  </si>
  <si>
    <t>DETP_NI405000201</t>
  </si>
  <si>
    <t>MWWTDEU0240</t>
  </si>
  <si>
    <t>Wimmer</t>
  </si>
  <si>
    <t>Stadt Lübbecke Bauverwaltung und Technik</t>
  </si>
  <si>
    <t>Stadt Lübbecke Kläranlage (Lübbecke)</t>
  </si>
  <si>
    <t>LÃ¼bbecke</t>
  </si>
  <si>
    <t>https://registry.gdi-de.org/id/de.nw.inspire.pf.bube-eureg/arb-2017-770020-700-0348439</t>
  </si>
  <si>
    <t>https://registry.gdi-de.org/id/de.nw.inspire.pf.bube-eureg/arb-2017-770020-700-0348439SITE</t>
  </si>
  <si>
    <t>DETP_NW2781</t>
  </si>
  <si>
    <t>MWWTDEU0241</t>
  </si>
  <si>
    <t>Wismar</t>
  </si>
  <si>
    <t>DETP_MV06.06.1 wbu1533</t>
  </si>
  <si>
    <t>MWWTDEU0242</t>
  </si>
  <si>
    <t>Wittenberg</t>
  </si>
  <si>
    <t>5046391900</t>
  </si>
  <si>
    <t>Lutherstadt Wittenberg</t>
  </si>
  <si>
    <t>391200NRAQ9YB313GJ38</t>
  </si>
  <si>
    <t>Entwässerungsbetrieb der Lutherstadt Wittenberg</t>
  </si>
  <si>
    <t>https://registry.gdi-de.org/id/de.st.lau.pf.anlagen-ied-euregistry/100989</t>
  </si>
  <si>
    <t>https://registry.gdi-de.org/id/de.st.lau.pf.anlagen-ied-euregistry/100989SITE</t>
  </si>
  <si>
    <t>DETP_ST151711000001</t>
  </si>
  <si>
    <t>MWWTDEU0243</t>
  </si>
  <si>
    <t>Wolfratshausen</t>
  </si>
  <si>
    <t>Abwasserverband Isar-Loisachgruppe</t>
  </si>
  <si>
    <t>Abwasserverband Isar-Loisachgruppe, Kläranlage Wolfratshausen</t>
  </si>
  <si>
    <t>AV Isar-Loisachgruppe Sitz Wolfratshausen</t>
  </si>
  <si>
    <t>https://registry.gdi-de.org/id/de.by.inspire.pf.ied/S01229</t>
  </si>
  <si>
    <t>https://registry.gdi-de.org/id/de.by.inspire.pf.ied/S01229SITE</t>
  </si>
  <si>
    <t>DETP_BYWM-K0015</t>
  </si>
  <si>
    <t>MWWTDEU0244</t>
  </si>
  <si>
    <t>Wolfsbach</t>
  </si>
  <si>
    <t>Zweckverband zur Abwasserbeseitigung der Stadt Amberg und der Gemeinde Kümmersbruck</t>
  </si>
  <si>
    <t>Klärwerk Theuern - Zweckverband zur Abwasserbeseitigung der Stadt Amberg und der Gemeinde Kümmersbruck</t>
  </si>
  <si>
    <t>Zab Amberg-KÃ¼mmersbruck, Sitz Amberg</t>
  </si>
  <si>
    <t>https://registry.gdi-de.org/id/de.by.inspire.pf.ied/S01272</t>
  </si>
  <si>
    <t>https://registry.gdi-de.org/id/de.by.inspire.pf.ied/S01272SITE</t>
  </si>
  <si>
    <t>DETP_BYWEN-K0159</t>
  </si>
  <si>
    <t>MWWTDEU0245</t>
  </si>
  <si>
    <t>Wolfsburg</t>
  </si>
  <si>
    <t>5074496378</t>
  </si>
  <si>
    <t>Wolfsburger Entwasserungsbetriebe Kommunale Anstalt des offentlichen Rechts</t>
  </si>
  <si>
    <t>Wolfsburger Entwässerungsbetriebe Klärwerk</t>
  </si>
  <si>
    <t>1030002015 KA Wolfsburg</t>
  </si>
  <si>
    <t>https://registry.gdi-de.org/id/de.ni.mu/01010734310</t>
  </si>
  <si>
    <t>https://registry.gdi-de.org/id/de.ni.mu/01010734310SITE</t>
  </si>
  <si>
    <t>DETP_NI103000201</t>
  </si>
  <si>
    <t>MWWTDEU0246</t>
  </si>
  <si>
    <t>Worms</t>
  </si>
  <si>
    <t>Entsorgungs- und Baubetrieb der Stadt Worms</t>
  </si>
  <si>
    <t>Kläranlage Worms</t>
  </si>
  <si>
    <t>https://registry.gdi-de.org/id/de.rp.inspire.pf.bube-eureg/4000092</t>
  </si>
  <si>
    <t>https://registry.gdi-de.org/id/de.rp.inspire.pf.bube-eureg/4000092SITE</t>
  </si>
  <si>
    <t>DETP_RP102430091</t>
  </si>
  <si>
    <t>MWWTDEU0247</t>
  </si>
  <si>
    <t>Wulfen</t>
  </si>
  <si>
    <t>Kläranlage Dorsten-Wulfen</t>
  </si>
  <si>
    <t>Dorsten-Wulfen</t>
  </si>
  <si>
    <t>https://registry.gdi-de.org/id/de.nw.inspire.pf.bube-eureg/arb-2017-562012-500-0894316</t>
  </si>
  <si>
    <t>https://registry.gdi-de.org/id/de.nw.inspire.pf.bube-eureg/arb-2017-562012-500-0894316SITE</t>
  </si>
  <si>
    <t>DETP_NW1542</t>
  </si>
  <si>
    <t>MWWTDEU0248</t>
  </si>
  <si>
    <t>Wuppertal</t>
  </si>
  <si>
    <t>Klärschlammdeponie Buchenhofen in Wuppertal</t>
  </si>
  <si>
    <t>Wuppertal-Buchenhofen</t>
  </si>
  <si>
    <t>DE.EEA/105895.FACILITY</t>
  </si>
  <si>
    <t>DE.EEA/105895.SITE</t>
  </si>
  <si>
    <t>DETP_NW608</t>
  </si>
  <si>
    <t>MWWTDEU0249</t>
  </si>
  <si>
    <t>Wupperverband Kläranlage Kohlfurth</t>
  </si>
  <si>
    <t>Wuppertal-Kohlfurth</t>
  </si>
  <si>
    <t>https://registry.gdi-de.org/id/de.nw.inspire.pf.bube-eureg/arb-2017-124000-100-8488110</t>
  </si>
  <si>
    <t>https://registry.gdi-de.org/id/de.nw.inspire.pf.bube-eureg/arb-2017-124000-100-8488110SITE</t>
  </si>
  <si>
    <t>DETP_NW609</t>
  </si>
  <si>
    <t>MWWTDEU0250</t>
  </si>
  <si>
    <t>Würzburg</t>
  </si>
  <si>
    <t>Entwässerungsbetrieb Würzburg</t>
  </si>
  <si>
    <t>Klärwerk Würzburg</t>
  </si>
  <si>
    <t>WÃ¼rzburg</t>
  </si>
  <si>
    <t>https://registry.gdi-de.org/id/de.by.inspire.pf.ied/S01349</t>
  </si>
  <si>
    <t>https://registry.gdi-de.org/id/de.by.inspire.pf.ied/S01349SITE</t>
  </si>
  <si>
    <t>DETP_BYAB-K0033</t>
  </si>
  <si>
    <t>MWWTDEU0251</t>
  </si>
  <si>
    <t>Zwickau</t>
  </si>
  <si>
    <t>Kommunale Anlagen GmbH und Co.KG  KA Zwickau</t>
  </si>
  <si>
    <t>ZKA Zwickau</t>
  </si>
  <si>
    <t>DE.EEA/174977.FACILITY</t>
  </si>
  <si>
    <t>DE.EEA/174977.SITE</t>
  </si>
  <si>
    <t>DETP_SN4112</t>
  </si>
  <si>
    <t>MWWTDNK0001</t>
  </si>
  <si>
    <t>Aalborg</t>
  </si>
  <si>
    <t>North Jutland</t>
  </si>
  <si>
    <t>DNK</t>
  </si>
  <si>
    <t>Northern Europe</t>
  </si>
  <si>
    <t>Aalborg Vest</t>
  </si>
  <si>
    <t>AALBORG VEST</t>
  </si>
  <si>
    <t>DK.EEA/16825.FACILITY</t>
  </si>
  <si>
    <t>DK.EEA/16825.SITE</t>
  </si>
  <si>
    <t>DK8510333</t>
  </si>
  <si>
    <t>MWWTDNK0002</t>
  </si>
  <si>
    <t>Aarhus</t>
  </si>
  <si>
    <t>Central Denmark Region</t>
  </si>
  <si>
    <t>Åby (renseanlæg)</t>
  </si>
  <si>
    <t>Ã…BY</t>
  </si>
  <si>
    <t>DK.CAED/900000029.FACILITY</t>
  </si>
  <si>
    <t>DK.CAED/900000029.SITE</t>
  </si>
  <si>
    <t>DK7510188</t>
  </si>
  <si>
    <t>MWWTDNK0003</t>
  </si>
  <si>
    <t>Marselisborg (renseanlæg)</t>
  </si>
  <si>
    <t>MARSELISBORG</t>
  </si>
  <si>
    <t>DK.CAED/900000018.FACILITY</t>
  </si>
  <si>
    <t>DK.CAED/900000018.SITE</t>
  </si>
  <si>
    <t>DK7510138</t>
  </si>
  <si>
    <t>MWWTDNK0004</t>
  </si>
  <si>
    <t>https://www.eea.europa.eu/data-and-maps/data/waterbase-uwwtd-urban-waste-water-treatment-directive-17</t>
  </si>
  <si>
    <t>EGÅ</t>
  </si>
  <si>
    <t>DK7510186</t>
  </si>
  <si>
    <t>MWWTDNK0005</t>
  </si>
  <si>
    <t>Aars</t>
  </si>
  <si>
    <t>North Denmark Region</t>
  </si>
  <si>
    <t>https://www.eea.europa.eu/data-and-maps/data/waterbase-uwwtd-urban-waste-water-treatment-directive-18</t>
  </si>
  <si>
    <t>AARS</t>
  </si>
  <si>
    <t>DK8610051</t>
  </si>
  <si>
    <t>MWWTDNK0006</t>
  </si>
  <si>
    <t>Copenhagen</t>
  </si>
  <si>
    <t>Capital</t>
  </si>
  <si>
    <t>Lundtofte renseanlæg / Mølleåværket A/S (renseanlæg)</t>
  </si>
  <si>
    <t>Lundtofte renseanlæg</t>
  </si>
  <si>
    <t>LUNDTOFTE</t>
  </si>
  <si>
    <t>DK.EEA/16830.FACILITY</t>
  </si>
  <si>
    <t>DK.EEA/16830.SITE</t>
  </si>
  <si>
    <t>DK1730002</t>
  </si>
  <si>
    <t>MWWTDNK0007</t>
  </si>
  <si>
    <t>Spildevandscenter Avedøre (renseanlæg)</t>
  </si>
  <si>
    <t>SPILDEVANDSCENTER AVEDÃ˜RE</t>
  </si>
  <si>
    <t>DK.CAED/900000024.FACILITY</t>
  </si>
  <si>
    <t>DK.CAED/900000024.SITE</t>
  </si>
  <si>
    <t>DK1670001</t>
  </si>
  <si>
    <t>MWWTDNK0008</t>
  </si>
  <si>
    <t>Capital Region of Denmark</t>
  </si>
  <si>
    <t>Lynetten (renseanlæg)</t>
  </si>
  <si>
    <t>Lynetten</t>
  </si>
  <si>
    <t>DK.CAED/900000017.FACILITY</t>
  </si>
  <si>
    <t>DK.CAED/900000017.SITE</t>
  </si>
  <si>
    <t>DK1010005</t>
  </si>
  <si>
    <t>MWWTDNK0009</t>
  </si>
  <si>
    <t>Esbjerg</t>
  </si>
  <si>
    <t>Region of Southern Denmark</t>
  </si>
  <si>
    <t>Esbjerg øst (renseanlæg)</t>
  </si>
  <si>
    <t>ESBJERG Ã˜ST</t>
  </si>
  <si>
    <t>DK.CAED/900000007.FACILITY</t>
  </si>
  <si>
    <t>DK.CAED/900000007.SITE</t>
  </si>
  <si>
    <t>DK5610002</t>
  </si>
  <si>
    <t>MWWTDNK0010</t>
  </si>
  <si>
    <t>Esbjerg vest (renseanlæg)</t>
  </si>
  <si>
    <t>ESBJERG VEST</t>
  </si>
  <si>
    <t>DK.CAED/900000006.FACILITY</t>
  </si>
  <si>
    <t>DK.CAED/900000006.SITE</t>
  </si>
  <si>
    <t>DK5610001</t>
  </si>
  <si>
    <t>MWWTDNK0011</t>
  </si>
  <si>
    <t>Hanstholm</t>
  </si>
  <si>
    <t>Hanstholm Renseanlæg (renseanlæg)</t>
  </si>
  <si>
    <t>HANSTHOLM BIOLOGI</t>
  </si>
  <si>
    <t>DK.CAED/900000010.FACILITY</t>
  </si>
  <si>
    <t>DK.CAED/900000010.SITE</t>
  </si>
  <si>
    <t>DK7650302</t>
  </si>
  <si>
    <t>MWWTDNK0012</t>
  </si>
  <si>
    <t>Herning</t>
  </si>
  <si>
    <t>Herning (renseanlæg)</t>
  </si>
  <si>
    <t>HERNING</t>
  </si>
  <si>
    <t>DK.CAED/900000011.FACILITY</t>
  </si>
  <si>
    <t>DK.CAED/900000011.SITE</t>
  </si>
  <si>
    <t>DK6571002</t>
  </si>
  <si>
    <t>MWWTDNK0013</t>
  </si>
  <si>
    <t>Hirtshals</t>
  </si>
  <si>
    <t>Hirtshals (renseanlæg)</t>
  </si>
  <si>
    <t>HIRTSHALS</t>
  </si>
  <si>
    <t>DK.CAED/900000012.FACILITY</t>
  </si>
  <si>
    <t>DK.CAED/900000012.SITE</t>
  </si>
  <si>
    <t>DK8190545</t>
  </si>
  <si>
    <t>MWWTDNK0014</t>
  </si>
  <si>
    <t>Holstebro</t>
  </si>
  <si>
    <t>Holstebro (renseanlæg)</t>
  </si>
  <si>
    <t>HOLSTEBRO</t>
  </si>
  <si>
    <t>DK.CAED/900000013.FACILITY</t>
  </si>
  <si>
    <t>DK.CAED/900000013.SITE</t>
  </si>
  <si>
    <t>DK6611002</t>
  </si>
  <si>
    <t>MWWTDNK0015</t>
  </si>
  <si>
    <t>Horsens</t>
  </si>
  <si>
    <t>Horsens (renseanlæg)</t>
  </si>
  <si>
    <t>HORSENS</t>
  </si>
  <si>
    <t>DK.CAED/900000014.FACILITY</t>
  </si>
  <si>
    <t>DK.CAED/900000014.SITE</t>
  </si>
  <si>
    <t>DK6150008</t>
  </si>
  <si>
    <t>MWWTDNK0016</t>
  </si>
  <si>
    <t>Hvidovre Municipality</t>
  </si>
  <si>
    <t>Damhusåen (renseanlæg)</t>
  </si>
  <si>
    <t>DamhusÃ¥en</t>
  </si>
  <si>
    <t>DK.CAED/900000002.FACILITY</t>
  </si>
  <si>
    <t>DK.CAED/900000002.SITE</t>
  </si>
  <si>
    <t>DK1010006</t>
  </si>
  <si>
    <t>MWWTDNK0017</t>
  </si>
  <si>
    <t>Koge</t>
  </si>
  <si>
    <t>Zealand</t>
  </si>
  <si>
    <t>Køge-Egnens Renseanlæg I/S (renseanlæg)</t>
  </si>
  <si>
    <t>KÃ˜GE-EGNENS RENSEANLÃ†G I/S</t>
  </si>
  <si>
    <t>DK.CAED/900000016.FACILITY</t>
  </si>
  <si>
    <t>DK.CAED/900000016.SITE</t>
  </si>
  <si>
    <t>DK2590009</t>
  </si>
  <si>
    <t>MWWTDNK0018</t>
  </si>
  <si>
    <t>Nykøbing M</t>
  </si>
  <si>
    <t>Østerstrand (renseanlæg)</t>
  </si>
  <si>
    <t>Ã˜STERSTRAND</t>
  </si>
  <si>
    <t>DK.CAED/900000028.FACILITY</t>
  </si>
  <si>
    <t>DK.CAED/900000028.SITE</t>
  </si>
  <si>
    <t>DK7730678</t>
  </si>
  <si>
    <t>MWWTDNK0019</t>
  </si>
  <si>
    <t>Odense</t>
  </si>
  <si>
    <t>Ejby Mølle Renseanlæg (renseanlæg)</t>
  </si>
  <si>
    <t>EJBY MÃ˜LLE RENSEANLÃ†G</t>
  </si>
  <si>
    <t>DK.CAED/900000005.FACILITY</t>
  </si>
  <si>
    <t>DK.CAED/900000005.SITE</t>
  </si>
  <si>
    <t>DK4610302</t>
  </si>
  <si>
    <t>MWWTDNK0020</t>
  </si>
  <si>
    <t>Randers</t>
  </si>
  <si>
    <t>Central Jutland</t>
  </si>
  <si>
    <t>Randers (renseanlæg)</t>
  </si>
  <si>
    <t>RANDERS</t>
  </si>
  <si>
    <t>DK.CAED/900000020.FACILITY</t>
  </si>
  <si>
    <t>DK.CAED/900000020.SITE</t>
  </si>
  <si>
    <t>DK7310011</t>
  </si>
  <si>
    <t>MWWTDNK0021</t>
  </si>
  <si>
    <t>Ringsted</t>
  </si>
  <si>
    <t>RINGSTED C (renseanlæg)</t>
  </si>
  <si>
    <t>RINGSTED C</t>
  </si>
  <si>
    <t>DK.CAED/900000021.FACILITY</t>
  </si>
  <si>
    <t>DK.CAED/900000021.SITE</t>
  </si>
  <si>
    <t>DK3290030</t>
  </si>
  <si>
    <t>MWWTDNK0022</t>
  </si>
  <si>
    <t>Roskilde</t>
  </si>
  <si>
    <t>Region Zealand</t>
  </si>
  <si>
    <t>Bjergmarken (renseanlæg) / Roskilde Spildevand A/S</t>
  </si>
  <si>
    <t>Bjergmarken (renseanlæg)</t>
  </si>
  <si>
    <t>BJERGMARKEN</t>
  </si>
  <si>
    <t>DK.CAED/900000001.FACILITY</t>
  </si>
  <si>
    <t>DK.CAED/900000001.SITE</t>
  </si>
  <si>
    <t>DK2650002</t>
  </si>
  <si>
    <t>MWWTDNK0023</t>
  </si>
  <si>
    <t>Sandal</t>
  </si>
  <si>
    <t>FREDERICIA SPILDEVAND A/S (renseanlæg)</t>
  </si>
  <si>
    <t>FREDERICIA CENTRALRENS.</t>
  </si>
  <si>
    <t>DK.CAED/900000009.FACILITY</t>
  </si>
  <si>
    <t>DK.CAED/900000009.SITE</t>
  </si>
  <si>
    <t>DK6070012</t>
  </si>
  <si>
    <t>MWWTDNK0024</t>
  </si>
  <si>
    <t>Skagen</t>
  </si>
  <si>
    <t>Skagen (renseanlæg)</t>
  </si>
  <si>
    <t>SKAGEN</t>
  </si>
  <si>
    <t>DK.CAED/900000022.FACILITY</t>
  </si>
  <si>
    <t>DK.CAED/900000022.SITE</t>
  </si>
  <si>
    <t>DK8410526</t>
  </si>
  <si>
    <t>MWWTDNK0025</t>
  </si>
  <si>
    <t>Slagelse</t>
  </si>
  <si>
    <t>SLAGELSE (renseanlæg)</t>
  </si>
  <si>
    <t>SLAGELSE</t>
  </si>
  <si>
    <t>DK.CAED/900000023.FACILITY</t>
  </si>
  <si>
    <t>DK.CAED/900000023.SITE</t>
  </si>
  <si>
    <t>DK3330007</t>
  </si>
  <si>
    <t>MWWTDNK0026</t>
  </si>
  <si>
    <t>Sønder Bjert</t>
  </si>
  <si>
    <t>KOLDING CENTRALRENS. (renseanlæg)</t>
  </si>
  <si>
    <t>KOLDING CENTRALRENS.</t>
  </si>
  <si>
    <t>DK.CAED/900000015.FACILITY</t>
  </si>
  <si>
    <t>DK.CAED/900000015.SITE</t>
  </si>
  <si>
    <t>DK6210038</t>
  </si>
  <si>
    <t>MWWTDNK0027</t>
  </si>
  <si>
    <t>Svendborg</t>
  </si>
  <si>
    <t>Southern</t>
  </si>
  <si>
    <t>Egsmade Renseanlæg (renseanlæg)</t>
  </si>
  <si>
    <t>EGSMADE RENSEANLÃ†G</t>
  </si>
  <si>
    <t>DK.CAED/900000003.FACILITY</t>
  </si>
  <si>
    <t>DK.CAED/900000003.SITE</t>
  </si>
  <si>
    <t>DK4791302</t>
  </si>
  <si>
    <t>MWWTDNK0028</t>
  </si>
  <si>
    <t>Thisted</t>
  </si>
  <si>
    <t>Thisted (renseanlæg)</t>
  </si>
  <si>
    <t>THISTED</t>
  </si>
  <si>
    <t>DK.CAED/900000025.FACILITY</t>
  </si>
  <si>
    <t>DK.CAED/900000025.SITE</t>
  </si>
  <si>
    <t>DK7870002</t>
  </si>
  <si>
    <t>MWWTDNK0029</t>
  </si>
  <si>
    <t>Vejle</t>
  </si>
  <si>
    <t>VEJLE CENTRALRENS. (renseanlæg)</t>
  </si>
  <si>
    <t>VEJLE CENTRALRENS.</t>
  </si>
  <si>
    <t>DK.CAED/900000026.FACILITY</t>
  </si>
  <si>
    <t>DK.CAED/900000026.SITE</t>
  </si>
  <si>
    <t>DK6310017</t>
  </si>
  <si>
    <t>MWWTESP0001</t>
  </si>
  <si>
    <t>A Coruña</t>
  </si>
  <si>
    <t>Galicia</t>
  </si>
  <si>
    <t>ESP</t>
  </si>
  <si>
    <t>Southern Europe</t>
  </si>
  <si>
    <t>EDAR BENS, S.A.</t>
  </si>
  <si>
    <t>EDAR DE BENS</t>
  </si>
  <si>
    <t>BENS (A CORUÃ‘A)</t>
  </si>
  <si>
    <t>ES.CAED/009046000.FACILITY</t>
  </si>
  <si>
    <t>ES.CAED/009046000.SITE</t>
  </si>
  <si>
    <t>ES12150300501010E</t>
  </si>
  <si>
    <t>MWWTESP0002</t>
  </si>
  <si>
    <t>Ablaña Baxo</t>
  </si>
  <si>
    <t>Asturias</t>
  </si>
  <si>
    <t>BAIÃ‘A</t>
  </si>
  <si>
    <t>ES3330370101010E</t>
  </si>
  <si>
    <t>MWWTESP0003</t>
  </si>
  <si>
    <t>Abrera</t>
  </si>
  <si>
    <t>Catalonia</t>
  </si>
  <si>
    <t>5057752396</t>
  </si>
  <si>
    <t>Agencia Catalana de L Aigua</t>
  </si>
  <si>
    <t>95980020140005761977</t>
  </si>
  <si>
    <t>EDAR ABRERA</t>
  </si>
  <si>
    <t>ABRERA</t>
  </si>
  <si>
    <t>ES.CAED/009204000.FACILITY</t>
  </si>
  <si>
    <t>ES.CAED/009204000.SITE</t>
  </si>
  <si>
    <t>ES9080010001010E</t>
  </si>
  <si>
    <t>MWWTESP0004</t>
  </si>
  <si>
    <t>Adeje</t>
  </si>
  <si>
    <t>CONSEJO INSULAR DE AGUAS DE TENERIFE</t>
  </si>
  <si>
    <t>EDAR ADEJE-ARONA</t>
  </si>
  <si>
    <t>EDAR de Adeje-Arona</t>
  </si>
  <si>
    <t>ES.CAED/008699000.FACILITY</t>
  </si>
  <si>
    <t>ES.CAED/008699000.SITE</t>
  </si>
  <si>
    <t>ES5380010800010E</t>
  </si>
  <si>
    <t>MWWTESP0005</t>
  </si>
  <si>
    <t>Agüimes</t>
  </si>
  <si>
    <t>MANCOMUNIDAD INTERMUNICIPAL DEL SURESTE DE GRAN CANARIA</t>
  </si>
  <si>
    <t>EDAR DEL SURESTE</t>
  </si>
  <si>
    <t>SURESTE</t>
  </si>
  <si>
    <t>ES.CAED/007502000.FACILITY</t>
  </si>
  <si>
    <t>ES.CAED/007502000.SITE</t>
  </si>
  <si>
    <t>ES5350020002010E</t>
  </si>
  <si>
    <t>MWWTESP0006</t>
  </si>
  <si>
    <t>Albacete</t>
  </si>
  <si>
    <t>Castile-La Mancha</t>
  </si>
  <si>
    <t>5035452745</t>
  </si>
  <si>
    <t>Aguas de Albacete SA</t>
  </si>
  <si>
    <t>EDAR ALBACETE</t>
  </si>
  <si>
    <t>ALBACETE</t>
  </si>
  <si>
    <t>ES.CAED/008545000.FACILITY</t>
  </si>
  <si>
    <t>ES.CAED/008545000.SITE</t>
  </si>
  <si>
    <t>ES8020030002010E</t>
  </si>
  <si>
    <t>MWWTESP0007</t>
  </si>
  <si>
    <t>Albons</t>
  </si>
  <si>
    <t>CONSORCI COSTA BRAVA</t>
  </si>
  <si>
    <t>EDAR L´ESCALA</t>
  </si>
  <si>
    <t>ESCALA (L')</t>
  </si>
  <si>
    <t>ES.CAED/008607000.FACILITY</t>
  </si>
  <si>
    <t>ES.CAED/008607000.SITE</t>
  </si>
  <si>
    <t>ES9170620004010E</t>
  </si>
  <si>
    <t>MWWTESP0008</t>
  </si>
  <si>
    <t>Alboraia / Alboraya</t>
  </si>
  <si>
    <t>Valencian Community</t>
  </si>
  <si>
    <t>5037614185</t>
  </si>
  <si>
    <t>Entitat Publica de Sanejament d'Aigues Residuals</t>
  </si>
  <si>
    <t>EDAR CUENCA DEL CARRAIXET</t>
  </si>
  <si>
    <t>CUENCA DEL CARRAIXET</t>
  </si>
  <si>
    <t>ES.CAED/007104000.FACILITY</t>
  </si>
  <si>
    <t>ES.CAED/007104000.SITE</t>
  </si>
  <si>
    <t>ES10460130001010E</t>
  </si>
  <si>
    <t>MWWTESP0009</t>
  </si>
  <si>
    <t>Alcalá de Guadaíra</t>
  </si>
  <si>
    <t>Andalusia</t>
  </si>
  <si>
    <t>4296072623</t>
  </si>
  <si>
    <t>Empresa Metropolitana De Abastecimiento Y Saneamiento De Aguas De Sevilla SA</t>
  </si>
  <si>
    <t>95980020140005738988</t>
  </si>
  <si>
    <t>EDAR RANILLA</t>
  </si>
  <si>
    <t>LA RANILLA</t>
  </si>
  <si>
    <t>ES.CAED/006862000.FACILITY</t>
  </si>
  <si>
    <t>ES.CAED/006862000.SITE</t>
  </si>
  <si>
    <t>ES1410910002013E</t>
  </si>
  <si>
    <t>MWWTESP0010</t>
  </si>
  <si>
    <t>Alcalá de Henares</t>
  </si>
  <si>
    <t>Community of Madrid</t>
  </si>
  <si>
    <t>4296085686</t>
  </si>
  <si>
    <t>Canal de Isabel II SA</t>
  </si>
  <si>
    <t>959800T25J8CA6LUCP08</t>
  </si>
  <si>
    <t>E.D.A.R. ALCALÁ ESTE</t>
  </si>
  <si>
    <t>ALCALA DE HENARES ESTE</t>
  </si>
  <si>
    <t>ES.CAED/006713000.FACILITY</t>
  </si>
  <si>
    <t>ES.CAED/006713000.SITE</t>
  </si>
  <si>
    <t>ES13280050001011E</t>
  </si>
  <si>
    <t>MWWTESP0011</t>
  </si>
  <si>
    <t>E.D.A.R. ALCALÁ OESTE</t>
  </si>
  <si>
    <t>ALCALA DE HENARES OESTE</t>
  </si>
  <si>
    <t>ES.CAED/006712000.FACILITY</t>
  </si>
  <si>
    <t>ES.CAED/006712000.SITE</t>
  </si>
  <si>
    <t>ES13280050001012E</t>
  </si>
  <si>
    <t>MWWTESP0012</t>
  </si>
  <si>
    <t>Alcázar de San Juan</t>
  </si>
  <si>
    <t>AGUAS DE ALCAZAR, E.M.S.A.</t>
  </si>
  <si>
    <t>GESTIÓN DEL CICLO INTEGRAL DEL AGUA (EDAR - POL. ALCES)</t>
  </si>
  <si>
    <t>ALCAZAR DE SAN JUAN-CAMPO DE CRIPTANA</t>
  </si>
  <si>
    <t>ES.CAED/009050000.FACILITY</t>
  </si>
  <si>
    <t>ES.CAED/009050000.SITE</t>
  </si>
  <si>
    <t>ES8130050002010E</t>
  </si>
  <si>
    <t>MWWTESP0013</t>
  </si>
  <si>
    <t>Algeciras</t>
  </si>
  <si>
    <t>MANCOMUNIDAD DE MUNICIPIOS DEL CAMPO DE GIBRALTAR</t>
  </si>
  <si>
    <t>EDAR ALGECIRAS</t>
  </si>
  <si>
    <t>ALGECIRAS</t>
  </si>
  <si>
    <t>ES.CAED/008529000.FACILITY</t>
  </si>
  <si>
    <t>ES.CAED/008529000.SITE</t>
  </si>
  <si>
    <t>ES1110040001010E</t>
  </si>
  <si>
    <t>MWWTESP0014</t>
  </si>
  <si>
    <t>Alguazas</t>
  </si>
  <si>
    <t>Region of Murcia</t>
  </si>
  <si>
    <t>AYUNTAMIENTO DE ALGUAZAS</t>
  </si>
  <si>
    <t>DEPURADORA DE ALGUAZAS</t>
  </si>
  <si>
    <t>ALGUAZAS</t>
  </si>
  <si>
    <t>ES.CAED/009605000.FACILITY</t>
  </si>
  <si>
    <t>ES.CAED/009605000.SITE</t>
  </si>
  <si>
    <t>ES14300070001011E</t>
  </si>
  <si>
    <t>MWWTESP0015</t>
  </si>
  <si>
    <t>Alicante</t>
  </si>
  <si>
    <t>4296697015</t>
  </si>
  <si>
    <t>Aguas Municipalizadas de Alicante Empresa Mixta</t>
  </si>
  <si>
    <t>549300IWOOM3R2OUZT98</t>
  </si>
  <si>
    <t>AGUAS MUNICIPALIZADAS DE ALICANTE,  EMPRESA MIXTA</t>
  </si>
  <si>
    <t>RINCON DE LEON</t>
  </si>
  <si>
    <t>ES.CAED/007053000.FACILITY</t>
  </si>
  <si>
    <t>ES.CAED/007053000.SITE</t>
  </si>
  <si>
    <t>ES10030140002012E</t>
  </si>
  <si>
    <t>MWWTESP0016</t>
  </si>
  <si>
    <t>MANCOMUNIDAD DE L'ALACANT</t>
  </si>
  <si>
    <t>EDAR MONTE ORGEGIA</t>
  </si>
  <si>
    <t>MONTE ORGEGIA</t>
  </si>
  <si>
    <t>ES.CAED/007052000.FACILITY</t>
  </si>
  <si>
    <t>ES.CAED/007052000.SITE</t>
  </si>
  <si>
    <t>ES10030140002011E</t>
  </si>
  <si>
    <t>MWWTESP0017</t>
  </si>
  <si>
    <t>Almassora</t>
  </si>
  <si>
    <t>EDAR DE ALMASSORA</t>
  </si>
  <si>
    <t>ALMASSORA</t>
  </si>
  <si>
    <t>ES.CAED/007079000.FACILITY</t>
  </si>
  <si>
    <t>ES.CAED/007079000.SITE</t>
  </si>
  <si>
    <t>ES10120090001010E</t>
  </si>
  <si>
    <t>MWWTESP0018</t>
  </si>
  <si>
    <t>Almeria</t>
  </si>
  <si>
    <t>AYTO. DE ALMERÍA</t>
  </si>
  <si>
    <t>EDAR EL BOBAR</t>
  </si>
  <si>
    <t>EL BOBAR</t>
  </si>
  <si>
    <t>ES.CAED/006864000.FACILITY</t>
  </si>
  <si>
    <t>ES.CAED/006864000.SITE</t>
  </si>
  <si>
    <t>ES1040130001010E</t>
  </si>
  <si>
    <t>MWWTESP0019</t>
  </si>
  <si>
    <t>Almuñécar</t>
  </si>
  <si>
    <t>MANCOMUNIDAD DE MUNICIPIOS DE LA COSTA TROPICAL DE GRANADA</t>
  </si>
  <si>
    <t>EDAR ALMUÑECAR</t>
  </si>
  <si>
    <t>ALMUÃ‘ECAR</t>
  </si>
  <si>
    <t>ES.CAED/006881000.FACILITY</t>
  </si>
  <si>
    <t>ES.CAED/006881000.SITE</t>
  </si>
  <si>
    <t>ES1180170001010E</t>
  </si>
  <si>
    <t>MWWTESP0020</t>
  </si>
  <si>
    <t>Aranjuez</t>
  </si>
  <si>
    <t>E.D.A.R. ARANJUEZ</t>
  </si>
  <si>
    <t>ARANJUEZ</t>
  </si>
  <si>
    <t>ES.CAED/006726000.FACILITY</t>
  </si>
  <si>
    <t>ES.CAED/006726000.SITE</t>
  </si>
  <si>
    <t>ES13280130002010E</t>
  </si>
  <si>
    <t>MWWTESP0021</t>
  </si>
  <si>
    <t>Arganda del Rey</t>
  </si>
  <si>
    <t>E.D.A.R. LA POVEDA</t>
  </si>
  <si>
    <t>LA POVEDA</t>
  </si>
  <si>
    <t>ES.CAED/006717000.FACILITY</t>
  </si>
  <si>
    <t>ES.CAED/006717000.SITE</t>
  </si>
  <si>
    <t>ES13280140001010E</t>
  </si>
  <si>
    <t>MWWTESP0022</t>
  </si>
  <si>
    <t>Arnuero</t>
  </si>
  <si>
    <t>Cantabria</t>
  </si>
  <si>
    <t>SAN PANTALEON</t>
  </si>
  <si>
    <t>ES6390060001010E</t>
  </si>
  <si>
    <t>MWWTESP0023</t>
  </si>
  <si>
    <t>Arroyo de la Miel</t>
  </si>
  <si>
    <t>4298436025</t>
  </si>
  <si>
    <t>Mancomunidad de Municipios Costa del Sol Occidental</t>
  </si>
  <si>
    <t>EDAR ARROYO DE LA MIEL</t>
  </si>
  <si>
    <t>ARROYO DE LA MIEL</t>
  </si>
  <si>
    <t>ES.CAED/007595000.FACILITY</t>
  </si>
  <si>
    <t>ES.CAED/007595000.SITE</t>
  </si>
  <si>
    <t>ES1290250001010E</t>
  </si>
  <si>
    <t>MWWTESP0024</t>
  </si>
  <si>
    <t>Arroyomolinos</t>
  </si>
  <si>
    <t>E.D.A.R. ARROYO LA REGUERA</t>
  </si>
  <si>
    <t>LA REGUERA</t>
  </si>
  <si>
    <t>ES.CAED/007743000.FACILITY</t>
  </si>
  <si>
    <t>ES.CAED/007743000.SITE</t>
  </si>
  <si>
    <t>ES13280920001011E</t>
  </si>
  <si>
    <t>MWWTESP0025</t>
  </si>
  <si>
    <t>Ávila</t>
  </si>
  <si>
    <t>Castile and León</t>
  </si>
  <si>
    <t>EXCELENTÍSIMO AYUNTAMIENTO DE ÁVILA</t>
  </si>
  <si>
    <t>ESTACIÓN DEPURADORA DE AGUAS RESIDUALES DE ÁVILA</t>
  </si>
  <si>
    <t>AVILA</t>
  </si>
  <si>
    <t>ES.CAED/006595000.FACILITY</t>
  </si>
  <si>
    <t>ES.CAED/006595000.SITE</t>
  </si>
  <si>
    <t>ES7050190003010E</t>
  </si>
  <si>
    <t>MWWTESP0026</t>
  </si>
  <si>
    <t>Avilés</t>
  </si>
  <si>
    <t>CONSORCIO PARA EL ABASTECIMIENTO DE AGUA Y SANEAMIENTO EN EL PRINCIPADO DE ASTURIAS</t>
  </si>
  <si>
    <t>EDAR DE MAQUA</t>
  </si>
  <si>
    <t>MAQUA</t>
  </si>
  <si>
    <t>ES.CAED/007176000.FACILITY</t>
  </si>
  <si>
    <t>ES.CAED/007176000.SITE</t>
  </si>
  <si>
    <t>ES3330040101010E</t>
  </si>
  <si>
    <t>MWWTESP0027</t>
  </si>
  <si>
    <t>Badajoz</t>
  </si>
  <si>
    <t>Extremadura</t>
  </si>
  <si>
    <t>5035425276</t>
  </si>
  <si>
    <t>Ayuntamiento de Badajoz</t>
  </si>
  <si>
    <t>EDAR RINCÓN DE CAYA (BADAJOZ)</t>
  </si>
  <si>
    <t>BADAJOZ</t>
  </si>
  <si>
    <t>ES.CAED/007400000.FACILITY</t>
  </si>
  <si>
    <t>ES.CAED/007400000.SITE</t>
  </si>
  <si>
    <t>ES11060150004020E</t>
  </si>
  <si>
    <t>MWWTESP0028</t>
  </si>
  <si>
    <t>Béjar</t>
  </si>
  <si>
    <t>AYUNTAMIENTO DE BEJAR</t>
  </si>
  <si>
    <t>ESTACIÓN DEPURADORA DE AGUAS RESIDUALES DE BEJAR</t>
  </si>
  <si>
    <t>BEJAR</t>
  </si>
  <si>
    <t>ES.CAED/006686000.FACILITY</t>
  </si>
  <si>
    <t>ES.CAED/006686000.SITE</t>
  </si>
  <si>
    <t>ES7370460001010E</t>
  </si>
  <si>
    <t>MWWTESP0029</t>
  </si>
  <si>
    <t>Blanes</t>
  </si>
  <si>
    <t>EDAR BLANES</t>
  </si>
  <si>
    <t>BLANES</t>
  </si>
  <si>
    <t>ES.CAED/008612000.FACILITY</t>
  </si>
  <si>
    <t>ES.CAED/008612000.SITE</t>
  </si>
  <si>
    <t>ES9170230001010E</t>
  </si>
  <si>
    <t>MWWTESP0030</t>
  </si>
  <si>
    <t>Burgos</t>
  </si>
  <si>
    <t>5045820246</t>
  </si>
  <si>
    <t>Sociedad Municipal Aguas de Burgos SA</t>
  </si>
  <si>
    <t>ESTACIÓN DEPURADORA DE AGUAS RESIDUALES DE BURGOS</t>
  </si>
  <si>
    <t>BURGOS</t>
  </si>
  <si>
    <t>ES.CAED/007032000.FACILITY</t>
  </si>
  <si>
    <t>ES.CAED/007032000.SITE</t>
  </si>
  <si>
    <t>ES7090590001010E</t>
  </si>
  <si>
    <t>MWWTESP0031</t>
  </si>
  <si>
    <t>Cáceres</t>
  </si>
  <si>
    <t>4298363415</t>
  </si>
  <si>
    <t>Acciona Agua SA</t>
  </si>
  <si>
    <t>9598008TMJMD26ZMKU45</t>
  </si>
  <si>
    <t>EDAR DEL MARCO (AYTO. CÁCERES) CONCESIONADA A ACCIONA AGUAS</t>
  </si>
  <si>
    <t>CACERES</t>
  </si>
  <si>
    <t>ES.CAED/007384000.FACILITY</t>
  </si>
  <si>
    <t>ES.CAED/007384000.SITE</t>
  </si>
  <si>
    <t>ES11100370001010E</t>
  </si>
  <si>
    <t>MWWTESP0032</t>
  </si>
  <si>
    <t>Calahorra</t>
  </si>
  <si>
    <t>Rioja</t>
  </si>
  <si>
    <t>UTE SYD AGUAS 1</t>
  </si>
  <si>
    <t>EDAR CALAHORRA</t>
  </si>
  <si>
    <t>CALAHORRA</t>
  </si>
  <si>
    <t>ES.CAED/007398000.FACILITY</t>
  </si>
  <si>
    <t>ES.CAED/007398000.SITE</t>
  </si>
  <si>
    <t>ES17260360001010E</t>
  </si>
  <si>
    <t>MWWTESP0033</t>
  </si>
  <si>
    <t>Cambrils</t>
  </si>
  <si>
    <t>CONSELL COMARCAL DEL BAIX CAMP</t>
  </si>
  <si>
    <t>EDAR CAMBRILS</t>
  </si>
  <si>
    <t>CAMBRILS</t>
  </si>
  <si>
    <t>ES.CAED/008605000.FACILITY</t>
  </si>
  <si>
    <t>ES.CAED/008605000.SITE</t>
  </si>
  <si>
    <t>ES9430380002020E</t>
  </si>
  <si>
    <t>MWWTESP0034</t>
  </si>
  <si>
    <t>Carcaixent</t>
  </si>
  <si>
    <t>EDAR ALZIRA - CARCAIXENT</t>
  </si>
  <si>
    <t>ALZIRA - CARCAIXENT</t>
  </si>
  <si>
    <t>ES.CAED/007118000.FACILITY</t>
  </si>
  <si>
    <t>ES.CAED/007118000.SITE</t>
  </si>
  <si>
    <t>ES10460170001000E</t>
  </si>
  <si>
    <t>MWWTESP0035</t>
  </si>
  <si>
    <t>Cartagena</t>
  </si>
  <si>
    <t>MAR MENOR SUR</t>
  </si>
  <si>
    <t>ES14300161912010E</t>
  </si>
  <si>
    <t>MWWTESP0036</t>
  </si>
  <si>
    <t>CARTAGENA (CABEZO BEAZA)</t>
  </si>
  <si>
    <t>ES14300160001030E</t>
  </si>
  <si>
    <t>MWWTESP0037</t>
  </si>
  <si>
    <t>Castell d'Aro</t>
  </si>
  <si>
    <t>EDAR CASTELL-PLATJA D´ARO</t>
  </si>
  <si>
    <t>CASTELL-PLATJA D'ARO</t>
  </si>
  <si>
    <t>ES.CAED/008610000.FACILITY</t>
  </si>
  <si>
    <t>ES.CAED/008610000.SITE</t>
  </si>
  <si>
    <t>ES9170480002010E</t>
  </si>
  <si>
    <t>MWWTESP0038</t>
  </si>
  <si>
    <t>Castelló de la Plana</t>
  </si>
  <si>
    <t>4297977217</t>
  </si>
  <si>
    <t>FacSA</t>
  </si>
  <si>
    <t>EDAR CASTELLÓN DE LA PLANA</t>
  </si>
  <si>
    <t>CASTELLON DE LA PLANA</t>
  </si>
  <si>
    <t>ES.CAED/007091000.FACILITY</t>
  </si>
  <si>
    <t>ES.CAED/007091000.SITE</t>
  </si>
  <si>
    <t>ES10120400001010E</t>
  </si>
  <si>
    <t>MWWTESP0039</t>
  </si>
  <si>
    <t>Cendea de Olza/Oltza Zendea</t>
  </si>
  <si>
    <t>Navarre</t>
  </si>
  <si>
    <t>SERVICIOS DE LA COMARCA DE PAMPLONA, S.A.</t>
  </si>
  <si>
    <t>EDAR ARAZURI</t>
  </si>
  <si>
    <t>ARAZURI</t>
  </si>
  <si>
    <t>ES.CAED/006753000.FACILITY</t>
  </si>
  <si>
    <t>ES.CAED/006753000.SITE</t>
  </si>
  <si>
    <t>ES15311930001010E</t>
  </si>
  <si>
    <t>MWWTESP0040</t>
  </si>
  <si>
    <t>Ceuta</t>
  </si>
  <si>
    <t>CEUTA</t>
  </si>
  <si>
    <t>ES18510010000000E</t>
  </si>
  <si>
    <t>MWWTESP0041</t>
  </si>
  <si>
    <t>Ciempozuelos</t>
  </si>
  <si>
    <t>E.D.A.R. SOTOGUTIERREZ</t>
  </si>
  <si>
    <t>SOTO GUTIERREZ</t>
  </si>
  <si>
    <t>ES.CAED/006708000.FACILITY</t>
  </si>
  <si>
    <t>ES.CAED/006708000.SITE</t>
  </si>
  <si>
    <t>ES13280400001010E</t>
  </si>
  <si>
    <t>MWWTESP0042</t>
  </si>
  <si>
    <t>Ciudad Real</t>
  </si>
  <si>
    <t>AQUONA GESTION DE AGUAS DE CASTILLA, S.A.U.</t>
  </si>
  <si>
    <t>EDAR CIUDAD REAL</t>
  </si>
  <si>
    <t>CIUDAD REAL-MIGUELTURRA</t>
  </si>
  <si>
    <t>ES.CAED/008447000.FACILITY</t>
  </si>
  <si>
    <t>ES.CAED/008447000.SITE</t>
  </si>
  <si>
    <t>ES8130340002010E</t>
  </si>
  <si>
    <t>MWWTESP0043</t>
  </si>
  <si>
    <t>Cocentaina</t>
  </si>
  <si>
    <t>EDAR ALCOI</t>
  </si>
  <si>
    <t>ALCOI</t>
  </si>
  <si>
    <t>ES.CAED/007059000.FACILITY</t>
  </si>
  <si>
    <t>ES.CAED/007059000.SITE</t>
  </si>
  <si>
    <t>ES10030090001010E</t>
  </si>
  <si>
    <t>MWWTESP0044</t>
  </si>
  <si>
    <t>Collado Villalba</t>
  </si>
  <si>
    <t>E.D.A.R. EL ENDRINAL</t>
  </si>
  <si>
    <t>EL ENDRINAL</t>
  </si>
  <si>
    <t>ES.CAED/006729000.FACILITY</t>
  </si>
  <si>
    <t>ES.CAED/006729000.SITE</t>
  </si>
  <si>
    <t>ES13280470001010E</t>
  </si>
  <si>
    <t>MWWTESP0045</t>
  </si>
  <si>
    <t>Colmenar Viejo</t>
  </si>
  <si>
    <t>E.D.A.R. NAVARROSILLOS</t>
  </si>
  <si>
    <t>NAVARROSILLOS</t>
  </si>
  <si>
    <t>ES.CAED/008276000.FACILITY</t>
  </si>
  <si>
    <t>ES.CAED/008276000.SITE</t>
  </si>
  <si>
    <t>ES13280450005010E</t>
  </si>
  <si>
    <t>MWWTESP0046</t>
  </si>
  <si>
    <t>Cordova</t>
  </si>
  <si>
    <t>EMACSA</t>
  </si>
  <si>
    <t>EDAR DE LA GOLONDRINA</t>
  </si>
  <si>
    <t>LA GOLONDRINA</t>
  </si>
  <si>
    <t>ES.CAED/006869000.FACILITY</t>
  </si>
  <si>
    <t>ES.CAED/006869000.SITE</t>
  </si>
  <si>
    <t>ES1140210009010E</t>
  </si>
  <si>
    <t>MWWTESP0047</t>
  </si>
  <si>
    <t>Cornellà del Terri</t>
  </si>
  <si>
    <t>CONSELL COMARCAL DEL PLA DE L'ESTANY</t>
  </si>
  <si>
    <t>EDAR DEL TERRI</t>
  </si>
  <si>
    <t>BANYOLES-EL TERRI</t>
  </si>
  <si>
    <t>ES.CAED/007435000.FACILITY</t>
  </si>
  <si>
    <t>ES.CAED/007435000.SITE</t>
  </si>
  <si>
    <t>ES9170150001010E</t>
  </si>
  <si>
    <t>MWWTESP0048</t>
  </si>
  <si>
    <t>Cuarteros,Los</t>
  </si>
  <si>
    <t>AYUNTAMIENTO DE SAN PEDRO DEL PINATAR</t>
  </si>
  <si>
    <t>EDAR SAN PEDRO DEL PINATAR</t>
  </si>
  <si>
    <t>SAN PEDRO DEL PINATAR</t>
  </si>
  <si>
    <t>ES.CAED/010627000.FACILITY</t>
  </si>
  <si>
    <t>ES.CAED/010627000.SITE</t>
  </si>
  <si>
    <t>ES14300360025010E</t>
  </si>
  <si>
    <t>MWWTESP0049</t>
  </si>
  <si>
    <t>Cuenca</t>
  </si>
  <si>
    <t>CUENCA</t>
  </si>
  <si>
    <t>ES8160780003010E</t>
  </si>
  <si>
    <t>MWWTESP0050</t>
  </si>
  <si>
    <t>Dos Hermanas</t>
  </si>
  <si>
    <t>EDAR COPERO</t>
  </si>
  <si>
    <t>COPERO</t>
  </si>
  <si>
    <t>ES.CAED/006886000.FACILITY</t>
  </si>
  <si>
    <t>ES.CAED/006886000.SITE</t>
  </si>
  <si>
    <t>ES1410910002012E</t>
  </si>
  <si>
    <t>MWWTESP0051</t>
  </si>
  <si>
    <t>El Álamo</t>
  </si>
  <si>
    <t>E.D.A.R. NAVALCARNERO</t>
  </si>
  <si>
    <t>NAVALCARNERO</t>
  </si>
  <si>
    <t>ES.CAED/008659000.FACILITY</t>
  </si>
  <si>
    <t>ES.CAED/008659000.SITE</t>
  </si>
  <si>
    <t>ES13280960003010E</t>
  </si>
  <si>
    <t>MWWTESP0052</t>
  </si>
  <si>
    <t>El Ejido</t>
  </si>
  <si>
    <t>CONSORCIO DE AGUAS RESIDUALES DEL PONIENTE ALMERIENSE</t>
  </si>
  <si>
    <t>EDAR EL EJIDO</t>
  </si>
  <si>
    <t>EL EJIDO</t>
  </si>
  <si>
    <t>ES.CAED/008070000.FACILITY</t>
  </si>
  <si>
    <t>ES.CAED/008070000.SITE</t>
  </si>
  <si>
    <t>ES1049020003010E</t>
  </si>
  <si>
    <t>MWWTESP0053</t>
  </si>
  <si>
    <t>el Papiol</t>
  </si>
  <si>
    <t>EDAR RUBÍ</t>
  </si>
  <si>
    <t>RUBI</t>
  </si>
  <si>
    <t>ES.CAED/007444000.FACILITY</t>
  </si>
  <si>
    <t>ES.CAED/007444000.SITE</t>
  </si>
  <si>
    <t>ES9081840001010E</t>
  </si>
  <si>
    <t>MWWTESP0054</t>
  </si>
  <si>
    <t>el Prat de Llobregat</t>
  </si>
  <si>
    <t>5040192513</t>
  </si>
  <si>
    <t>Area Metropolitana de Barcelona</t>
  </si>
  <si>
    <t>959800V9LTTDYRDUHV79</t>
  </si>
  <si>
    <t>EDAR EL PRAT DE LLOBREGAT</t>
  </si>
  <si>
    <t>PRAT DE LLOBREGAT (EL)</t>
  </si>
  <si>
    <t>ES.CAED/007448000.FACILITY</t>
  </si>
  <si>
    <t>ES.CAED/007448000.SITE</t>
  </si>
  <si>
    <t>ES9081690001010E</t>
  </si>
  <si>
    <t>MWWTESP0055</t>
  </si>
  <si>
    <t>El Puerto de Santa María</t>
  </si>
  <si>
    <t>5001129429</t>
  </si>
  <si>
    <t>Marina Puerto De Santa Maria</t>
  </si>
  <si>
    <t>EDAR LAS GALERAS</t>
  </si>
  <si>
    <t>LAS GALERAS</t>
  </si>
  <si>
    <t>ES.CAED/006904000.FACILITY</t>
  </si>
  <si>
    <t>ES.CAED/006904000.SITE</t>
  </si>
  <si>
    <t>ES1110270014010E</t>
  </si>
  <si>
    <t>MWWTESP0056</t>
  </si>
  <si>
    <t>Elda</t>
  </si>
  <si>
    <t>MANCOMUNIDAD INTERMUNICIPAL DEL VALLE DEL VINALOPO</t>
  </si>
  <si>
    <t>MANCOMUNIDAD INTERMUNICIPAL VALLE DEL VINALOPÓ</t>
  </si>
  <si>
    <t>VALLE DEL VINALOPO</t>
  </si>
  <si>
    <t>ES.CAED/007064000.FACILITY</t>
  </si>
  <si>
    <t>ES.CAED/007064000.SITE</t>
  </si>
  <si>
    <t>ES10030660001010E</t>
  </si>
  <si>
    <t>MWWTESP0057</t>
  </si>
  <si>
    <t>Elx / Elche</t>
  </si>
  <si>
    <t>5035458294</t>
  </si>
  <si>
    <t>Aigues i Sanejament d'Elx SA</t>
  </si>
  <si>
    <t>EDAR ALGOROS</t>
  </si>
  <si>
    <t>ELX (ALGOROS)</t>
  </si>
  <si>
    <t>ES.CAED/007063000.FACILITY</t>
  </si>
  <si>
    <t>ES.CAED/007063000.SITE</t>
  </si>
  <si>
    <t>ES10030650002001E</t>
  </si>
  <si>
    <t>MWWTESP0058</t>
  </si>
  <si>
    <t>Estepona</t>
  </si>
  <si>
    <t>EDAR ESTEPONA</t>
  </si>
  <si>
    <t>ESTEPONA</t>
  </si>
  <si>
    <t>ES.CAED/006893000.FACILITY</t>
  </si>
  <si>
    <t>ES.CAED/006893000.SITE</t>
  </si>
  <si>
    <t>ES1290510006010E</t>
  </si>
  <si>
    <t>MWWTESP0059</t>
  </si>
  <si>
    <t>Ferrol</t>
  </si>
  <si>
    <t>FERROL-NARON</t>
  </si>
  <si>
    <t>ES12150360001010E</t>
  </si>
  <si>
    <t>MWWTESP0060</t>
  </si>
  <si>
    <t>Figueres</t>
  </si>
  <si>
    <t>AJUNTAMENT DE FIGUERES</t>
  </si>
  <si>
    <t>EDAR FIGUERES</t>
  </si>
  <si>
    <t>FIGUERES</t>
  </si>
  <si>
    <t>ES.CAED/008720000.FACILITY</t>
  </si>
  <si>
    <t>ES.CAED/008720000.SITE</t>
  </si>
  <si>
    <t>ES9170660001010E</t>
  </si>
  <si>
    <t>MWWTESP0061</t>
  </si>
  <si>
    <t>Gandia</t>
  </si>
  <si>
    <t>EDAR GANDIA - LA SAFOR SUD</t>
  </si>
  <si>
    <t>GANDIA - LA SAFOR</t>
  </si>
  <si>
    <t>ES.CAED/007127000.FACILITY</t>
  </si>
  <si>
    <t>ES.CAED/007127000.SITE</t>
  </si>
  <si>
    <t>ES10461310002010E</t>
  </si>
  <si>
    <t>MWWTESP0062</t>
  </si>
  <si>
    <t>Getafe</t>
  </si>
  <si>
    <t>E.D.A.R. ARROYO CULEBRO C.M.A.</t>
  </si>
  <si>
    <t>ARROYO CULEBRO CUENCA MEDIA ALTA</t>
  </si>
  <si>
    <t>ES.CAED/006766000.FACILITY</t>
  </si>
  <si>
    <t>ES.CAED/006766000.SITE</t>
  </si>
  <si>
    <t>ES13280790001018E</t>
  </si>
  <si>
    <t>MWWTESP0063</t>
  </si>
  <si>
    <t>E.D.A.R. CULEBRO CUENCA MEDIA BAJA</t>
  </si>
  <si>
    <t>ARROYO CULEBRO CUENCA BAJA</t>
  </si>
  <si>
    <t>ES.CAED/007724000.FACILITY</t>
  </si>
  <si>
    <t>ES.CAED/007724000.SITE</t>
  </si>
  <si>
    <t>ES13280790001019E</t>
  </si>
  <si>
    <t>MWWTESP0064</t>
  </si>
  <si>
    <t>E.D.A.R. SUR</t>
  </si>
  <si>
    <t>SUR</t>
  </si>
  <si>
    <t>ES.CAED/006754000.FACILITY</t>
  </si>
  <si>
    <t>ES.CAED/006754000.SITE</t>
  </si>
  <si>
    <t>ES13280790001011E</t>
  </si>
  <si>
    <t>MWWTESP0065</t>
  </si>
  <si>
    <t>Gijón/Xixón</t>
  </si>
  <si>
    <t>EMPRESA MUNICIPAL DE AGUAS DE GIJÓN, S.A.</t>
  </si>
  <si>
    <t>E.D.A.R. LA REGUERONA</t>
  </si>
  <si>
    <t>GIJON OESTE</t>
  </si>
  <si>
    <t>ES.CAED/006606000.FACILITY</t>
  </si>
  <si>
    <t>ES.CAED/006606000.SITE</t>
  </si>
  <si>
    <t>ES3330242402020E</t>
  </si>
  <si>
    <t>MWWTESP0066</t>
  </si>
  <si>
    <t>E.P.A.R. EL PISÓN</t>
  </si>
  <si>
    <t>GIJON ESTE</t>
  </si>
  <si>
    <t>ES.CAED/008489000.FACILITY</t>
  </si>
  <si>
    <t>ES.CAED/008489000.SITE</t>
  </si>
  <si>
    <t>ES3330242402010E</t>
  </si>
  <si>
    <t>MWWTESP0067</t>
  </si>
  <si>
    <t>Granada</t>
  </si>
  <si>
    <t>5035458617</t>
  </si>
  <si>
    <t>Empresa Municipal de Abastecimiento y Saneamiento de Granada SA</t>
  </si>
  <si>
    <t>549300LIVDIN8JE60N91</t>
  </si>
  <si>
    <t>EDAR OESTE- LOS VADOS</t>
  </si>
  <si>
    <t>LOS VADOS (EDAR OESTE)</t>
  </si>
  <si>
    <t>ES.CAED/006880000.FACILITY</t>
  </si>
  <si>
    <t>ES.CAED/006880000.SITE</t>
  </si>
  <si>
    <t>ES1180870004011E</t>
  </si>
  <si>
    <t>MWWTESP0068</t>
  </si>
  <si>
    <t>EDAR GRANADA SUR - CHURRIANA - EMASAGRA</t>
  </si>
  <si>
    <t>GRANADA SUR</t>
  </si>
  <si>
    <t>ES.CAED/006878000.FACILITY</t>
  </si>
  <si>
    <t>ES.CAED/006878000.SITE</t>
  </si>
  <si>
    <t>ES1180870004012E</t>
  </si>
  <si>
    <t>MWWTESP0069</t>
  </si>
  <si>
    <t>Granollers</t>
  </si>
  <si>
    <t>CONSORCI PER A LA DEFENSA DE LA CONCA DEL RIU BESOS</t>
  </si>
  <si>
    <t>EDAR GRANOLLERS</t>
  </si>
  <si>
    <t>GRANOLLERS</t>
  </si>
  <si>
    <t>ES.CAED/007765000.FACILITY</t>
  </si>
  <si>
    <t>ES.CAED/007765000.SITE</t>
  </si>
  <si>
    <t>ES9080960001010E</t>
  </si>
  <si>
    <t>MWWTESP0070</t>
  </si>
  <si>
    <t>Guadalajara</t>
  </si>
  <si>
    <t>5059955202</t>
  </si>
  <si>
    <t>Ute Guadalagua</t>
  </si>
  <si>
    <t>549300RIKIL5FFX9XS57</t>
  </si>
  <si>
    <t>EDAR GUADALAJARA</t>
  </si>
  <si>
    <t>GUADALAJARA</t>
  </si>
  <si>
    <t>ES.CAED/007375000.FACILITY</t>
  </si>
  <si>
    <t>ES.CAED/007375000.SITE</t>
  </si>
  <si>
    <t>ES8191300001010E</t>
  </si>
  <si>
    <t>MWWTESP0071</t>
  </si>
  <si>
    <t>Hondarribia/Fontarrabie</t>
  </si>
  <si>
    <t>Autonomous Community of the Basque Country</t>
  </si>
  <si>
    <t>SERVICIOS DE TXINGUDI</t>
  </si>
  <si>
    <t>DEPURADORA DE AGUAS RESIDUALES - EDAR ATAL ERREKA</t>
  </si>
  <si>
    <t>ATALERREKA</t>
  </si>
  <si>
    <t>ES.CAED/008936000.FACILITY</t>
  </si>
  <si>
    <t>ES.CAED/008936000.SITE</t>
  </si>
  <si>
    <t>ES16200450002010E</t>
  </si>
  <si>
    <t>MWWTESP0072</t>
  </si>
  <si>
    <t>Huelva</t>
  </si>
  <si>
    <t>HUELVA</t>
  </si>
  <si>
    <t>ES1210410001010E</t>
  </si>
  <si>
    <t>MWWTESP0073</t>
  </si>
  <si>
    <t>Huesca</t>
  </si>
  <si>
    <t>Aragon</t>
  </si>
  <si>
    <t>5000015603</t>
  </si>
  <si>
    <t>FCC Aqualia SA</t>
  </si>
  <si>
    <t>959800BYDMFZGPTXHN28</t>
  </si>
  <si>
    <t>Fomento de Construcciones y Contratas SA</t>
  </si>
  <si>
    <t>FCC</t>
  </si>
  <si>
    <t>MCE</t>
  </si>
  <si>
    <t>IFM Global Infrastructure Fund</t>
  </si>
  <si>
    <t>private</t>
  </si>
  <si>
    <t>EDAR HUESCA</t>
  </si>
  <si>
    <t>HUESCA</t>
  </si>
  <si>
    <t>ES.CAED/006940000.FACILITY</t>
  </si>
  <si>
    <t>ES.CAED/006940000.SITE</t>
  </si>
  <si>
    <t>ES2221250008010E</t>
  </si>
  <si>
    <t>MWWTESP0074</t>
  </si>
  <si>
    <t>Iurreta</t>
  </si>
  <si>
    <t>5059940513</t>
  </si>
  <si>
    <t>Consorcio de Aguas de Bilbao-Bizkaia</t>
  </si>
  <si>
    <t>959800BW4MARRKUQ5S19</t>
  </si>
  <si>
    <t>EDAR DE ARRIANDI</t>
  </si>
  <si>
    <t>ARRIANDI</t>
  </si>
  <si>
    <t>ES.CAED/007181000.FACILITY</t>
  </si>
  <si>
    <t>ES.CAED/007181000.SITE</t>
  </si>
  <si>
    <t>ES16480270001010E</t>
  </si>
  <si>
    <t>MWWTESP0075</t>
  </si>
  <si>
    <t>Jaén</t>
  </si>
  <si>
    <t>AYUNTAMIENTO DE JAÉN</t>
  </si>
  <si>
    <t>EDAR DE SANTA CATALINA - JAEN</t>
  </si>
  <si>
    <t>JAEN</t>
  </si>
  <si>
    <t>ES.CAED/007593000.FACILITY</t>
  </si>
  <si>
    <t>ES.CAED/007593000.SITE</t>
  </si>
  <si>
    <t>ES1230500009010E</t>
  </si>
  <si>
    <t>MWWTESP0076</t>
  </si>
  <si>
    <t>Jerez</t>
  </si>
  <si>
    <t>AGUAS DE JEREZ, EMPRESA MUNICIPAL S.A (AJEMSA)</t>
  </si>
  <si>
    <t>EDAR GUADALETE</t>
  </si>
  <si>
    <t>GUADALETE</t>
  </si>
  <si>
    <t>ES.CAED/006863000.FACILITY</t>
  </si>
  <si>
    <t>ES.CAED/006863000.SITE</t>
  </si>
  <si>
    <t>ES1110200014010E</t>
  </si>
  <si>
    <t>MWWTESP0077</t>
  </si>
  <si>
    <t>Jumilla</t>
  </si>
  <si>
    <t>JUMILLA</t>
  </si>
  <si>
    <t>ES14300220008010E</t>
  </si>
  <si>
    <t>MWWTESP0078</t>
  </si>
  <si>
    <t>La Línea de la Concepción</t>
  </si>
  <si>
    <t>AYUNTAMIENTO DE LA LINEA DE LA CONCEPCION</t>
  </si>
  <si>
    <t>EDAR DE LA LINEA DE LA CONCEPCION</t>
  </si>
  <si>
    <t>LA LINEA DE LA CONCEPCION</t>
  </si>
  <si>
    <t>ES.CAED/006861000.FACILITY</t>
  </si>
  <si>
    <t>ES.CAED/006861000.SITE</t>
  </si>
  <si>
    <t>ES1110220001010E</t>
  </si>
  <si>
    <t>MWWTESP0079</t>
  </si>
  <si>
    <t>La Llagosta</t>
  </si>
  <si>
    <t>EDAR LA LLAGOSTA</t>
  </si>
  <si>
    <t>LLAGOSTA (LA)</t>
  </si>
  <si>
    <t>ES.CAED/007766000.FACILITY</t>
  </si>
  <si>
    <t>ES.CAED/007766000.SITE</t>
  </si>
  <si>
    <t>ES9081050001010E</t>
  </si>
  <si>
    <t>MWWTESP0080</t>
  </si>
  <si>
    <t>la Vila Joiosa / Villajoyosa</t>
  </si>
  <si>
    <t>EDAR VILA JOIOSA</t>
  </si>
  <si>
    <t>VILA JOIOSA</t>
  </si>
  <si>
    <t>ES.CAED/008461000.FACILITY</t>
  </si>
  <si>
    <t>ES.CAED/008461000.SITE</t>
  </si>
  <si>
    <t>ES10031390004010E</t>
  </si>
  <si>
    <t>MWWTESP0081</t>
  </si>
  <si>
    <t>l'Alfàs del Pi</t>
  </si>
  <si>
    <t>AYTO DE BENIDORM</t>
  </si>
  <si>
    <t>E.D.A.R. BENIDORM</t>
  </si>
  <si>
    <t>BENIDORM</t>
  </si>
  <si>
    <t>ES.CAED/007056000.FACILITY</t>
  </si>
  <si>
    <t>ES.CAED/007056000.SITE</t>
  </si>
  <si>
    <t>ES10030310001022E</t>
  </si>
  <si>
    <t>MWWTESP0082</t>
  </si>
  <si>
    <t>Las Palmas de Gran Canaria</t>
  </si>
  <si>
    <t>4296824507</t>
  </si>
  <si>
    <t>Empresa Mixta de Aguas de Las Palmas SA</t>
  </si>
  <si>
    <t>529900ZM0H95MB1MRB92</t>
  </si>
  <si>
    <t>EDAR DE BARRANCO SECO</t>
  </si>
  <si>
    <t>BARRANCO SECO II</t>
  </si>
  <si>
    <t>ES.CAED/008062000.FACILITY</t>
  </si>
  <si>
    <t>ES.CAED/008062000.SITE</t>
  </si>
  <si>
    <t>ES5350160043010E</t>
  </si>
  <si>
    <t>MWWTESP0083</t>
  </si>
  <si>
    <t>Las Torres de Cotillas</t>
  </si>
  <si>
    <t>TORRES DE COTILLAS</t>
  </si>
  <si>
    <t>ES14300380018010E</t>
  </si>
  <si>
    <t>MWWTESP0084</t>
  </si>
  <si>
    <t>León</t>
  </si>
  <si>
    <t>MANCOMUNIDAD MUNICIPAL PARA EL SANEAMIENTO INTEGRAL DE LEÓN Y SU ALFOZ (SALEAL)</t>
  </si>
  <si>
    <t>ESTACIÓN DEPURADORA DE AGUAS RESIDUALES DE LEÓN Y SU ALFOZ</t>
  </si>
  <si>
    <t>LEON</t>
  </si>
  <si>
    <t>ES.CAED/007031000.FACILITY</t>
  </si>
  <si>
    <t>ES.CAED/007031000.SITE</t>
  </si>
  <si>
    <t>ES7240890002010E</t>
  </si>
  <si>
    <t>MWWTESP0085</t>
  </si>
  <si>
    <t>Lepe</t>
  </si>
  <si>
    <t>MANCOMUNIDAD DE AGUAS COSTA DE HUELVA</t>
  </si>
  <si>
    <t>EDAR ANTILLA</t>
  </si>
  <si>
    <t>LA ANTILLA</t>
  </si>
  <si>
    <t>ES.CAED/006885000.FACILITY</t>
  </si>
  <si>
    <t>ES.CAED/006885000.SITE</t>
  </si>
  <si>
    <t>ES1210440004010E</t>
  </si>
  <si>
    <t>MWWTESP0086</t>
  </si>
  <si>
    <t>Llangréu/Langreo</t>
  </si>
  <si>
    <t>FRIERES</t>
  </si>
  <si>
    <t>ES3330310512010E</t>
  </si>
  <si>
    <t>MWWTESP0087</t>
  </si>
  <si>
    <t>Lleida</t>
  </si>
  <si>
    <t>AJUNTAMENT DE LLEIDA</t>
  </si>
  <si>
    <t>EDAR LLEIDA</t>
  </si>
  <si>
    <t>LLEIDA</t>
  </si>
  <si>
    <t>ES.CAED/007599000.FACILITY</t>
  </si>
  <si>
    <t>ES.CAED/007599000.SITE</t>
  </si>
  <si>
    <t>ES9251200006050E</t>
  </si>
  <si>
    <t>MWWTESP0088</t>
  </si>
  <si>
    <t>Lloret de Mar</t>
  </si>
  <si>
    <t>EDAR LLORET DE MAR</t>
  </si>
  <si>
    <t>LLORET DE MAR</t>
  </si>
  <si>
    <t>ES.CAED/008611000.FACILITY</t>
  </si>
  <si>
    <t>ES.CAED/008611000.SITE</t>
  </si>
  <si>
    <t>ES9170950005010E</t>
  </si>
  <si>
    <t>MWWTESP0089</t>
  </si>
  <si>
    <t>Logrono</t>
  </si>
  <si>
    <t>La Rioja</t>
  </si>
  <si>
    <t>UTE SYD AGUAS 11</t>
  </si>
  <si>
    <t>EDAR LOGROÑO</t>
  </si>
  <si>
    <t>LOGROÃ‘O</t>
  </si>
  <si>
    <t>ES.CAED/006738000.FACILITY</t>
  </si>
  <si>
    <t>ES.CAED/006738000.SITE</t>
  </si>
  <si>
    <t>ES17260890002010E</t>
  </si>
  <si>
    <t>MWWTESP0090</t>
  </si>
  <si>
    <t>Lorca</t>
  </si>
  <si>
    <t>5035456529</t>
  </si>
  <si>
    <t>Aguas de Lorca SA</t>
  </si>
  <si>
    <t>DEPURADORA DE LA HOYA DE LORCA</t>
  </si>
  <si>
    <t>LA HOYA DE LORCA</t>
  </si>
  <si>
    <t>ES.CAED/009320000.FACILITY</t>
  </si>
  <si>
    <t>ES.CAED/009320000.SITE</t>
  </si>
  <si>
    <t>ES14300240004010E</t>
  </si>
  <si>
    <t>MWWTESP0091</t>
  </si>
  <si>
    <t>Los Alcázares</t>
  </si>
  <si>
    <t>LOS ALCAZARES</t>
  </si>
  <si>
    <t>ES14309020001010E</t>
  </si>
  <si>
    <t>MWWTESP0092</t>
  </si>
  <si>
    <t>Lugo</t>
  </si>
  <si>
    <t>LUGO</t>
  </si>
  <si>
    <t>ES12270282701011E</t>
  </si>
  <si>
    <t>MWWTESP0093</t>
  </si>
  <si>
    <t>Madrid</t>
  </si>
  <si>
    <t>E.D.A.R. BUTARQUE</t>
  </si>
  <si>
    <t>BUTARQUE</t>
  </si>
  <si>
    <t>ES.CAED/006747000.FACILITY</t>
  </si>
  <si>
    <t>ES.CAED/006747000.SITE</t>
  </si>
  <si>
    <t>ES13280790001013E</t>
  </si>
  <si>
    <t>MWWTESP0094</t>
  </si>
  <si>
    <t>E.D.A.R. LA CHINA</t>
  </si>
  <si>
    <t>LA CHINA</t>
  </si>
  <si>
    <t>ES.CAED/006730000.FACILITY</t>
  </si>
  <si>
    <t>ES.CAED/006730000.SITE</t>
  </si>
  <si>
    <t>ES13280790001012E</t>
  </si>
  <si>
    <t>MWWTESP0095</t>
  </si>
  <si>
    <t>E.D.A.R. LA GAVIA</t>
  </si>
  <si>
    <t>LA GAVIA</t>
  </si>
  <si>
    <t>ES.CAED/007394000.FACILITY</t>
  </si>
  <si>
    <t>ES.CAED/007394000.SITE</t>
  </si>
  <si>
    <t>ES13280790001017E</t>
  </si>
  <si>
    <t>MWWTESP0096</t>
  </si>
  <si>
    <t>E.D.A.R. REJAS</t>
  </si>
  <si>
    <t>REJAS</t>
  </si>
  <si>
    <t>ES.CAED/006725000.FACILITY</t>
  </si>
  <si>
    <t>ES.CAED/006725000.SITE</t>
  </si>
  <si>
    <t>ES13280790001015E</t>
  </si>
  <si>
    <t>MWWTESP0097</t>
  </si>
  <si>
    <t>E.D.A.R. VALDEBEBAS</t>
  </si>
  <si>
    <t>VALDEBEBAS</t>
  </si>
  <si>
    <t>ES.CAED/006718000.FACILITY</t>
  </si>
  <si>
    <t>ES.CAED/006718000.SITE</t>
  </si>
  <si>
    <t>ES13280790001016E</t>
  </si>
  <si>
    <t>MWWTESP0098</t>
  </si>
  <si>
    <t>E.D.A.R. VIVEROS</t>
  </si>
  <si>
    <t>VIVEROS DE LA VILLA</t>
  </si>
  <si>
    <t>ES.CAED/006755000.FACILITY</t>
  </si>
  <si>
    <t>ES.CAED/006755000.SITE</t>
  </si>
  <si>
    <t>ES13280790001014E</t>
  </si>
  <si>
    <t>MWWTESP0099</t>
  </si>
  <si>
    <t>Málaga</t>
  </si>
  <si>
    <t>4298203599</t>
  </si>
  <si>
    <t>Empresa Municipal De Malaga SA</t>
  </si>
  <si>
    <t>959800LJZ7HEFYW0Y797</t>
  </si>
  <si>
    <t>EDAR EL PEÑON DEL CUERVO</t>
  </si>
  <si>
    <t>PEÃ‘ON DEL CUERVO</t>
  </si>
  <si>
    <t>ES.CAED/006894000.FACILITY</t>
  </si>
  <si>
    <t>ES.CAED/006894000.SITE</t>
  </si>
  <si>
    <t>ES1290670005020E</t>
  </si>
  <si>
    <t>MWWTESP0100</t>
  </si>
  <si>
    <t>EDAR GUADALHORCE</t>
  </si>
  <si>
    <t>GUADALHORCE</t>
  </si>
  <si>
    <t>ES.CAED/006892000.FACILITY</t>
  </si>
  <si>
    <t>ES.CAED/006892000.SITE</t>
  </si>
  <si>
    <t>ES1290670005022E</t>
  </si>
  <si>
    <t>MWWTESP0101</t>
  </si>
  <si>
    <t>Manresa</t>
  </si>
  <si>
    <t>MANCOMUNITAT DE MUNICIPIS DEL BAGES PER AL SANEJAMENT</t>
  </si>
  <si>
    <t>EDAR MANRESA</t>
  </si>
  <si>
    <t>MANRESA</t>
  </si>
  <si>
    <t>ES.CAED/007463000.FACILITY</t>
  </si>
  <si>
    <t>ES.CAED/007463000.SITE</t>
  </si>
  <si>
    <t>ES9081130006010E</t>
  </si>
  <si>
    <t>MWWTESP0102</t>
  </si>
  <si>
    <t>Marbella</t>
  </si>
  <si>
    <t>EDAR ARROYO LA VIBORA</t>
  </si>
  <si>
    <t>ARROYO DE LA VIBORA</t>
  </si>
  <si>
    <t>ES.CAED/006890000.FACILITY</t>
  </si>
  <si>
    <t>ES.CAED/006890000.SITE</t>
  </si>
  <si>
    <t>ES1290690015010E</t>
  </si>
  <si>
    <t>MWWTESP0103</t>
  </si>
  <si>
    <t>Masamagrell</t>
  </si>
  <si>
    <t>EDAR L´HORTA NORD-POBLA DE FARNALS</t>
  </si>
  <si>
    <t>POBLA DE FARNALS</t>
  </si>
  <si>
    <t>ES.CAED/007144000.FACILITY</t>
  </si>
  <si>
    <t>ES.CAED/007144000.SITE</t>
  </si>
  <si>
    <t>ES10461990001010E</t>
  </si>
  <si>
    <t>MWWTESP0104</t>
  </si>
  <si>
    <t>Maspalomas</t>
  </si>
  <si>
    <t>EL TABLERO</t>
  </si>
  <si>
    <t>ES5350190033040E</t>
  </si>
  <si>
    <t>MWWTESP0105</t>
  </si>
  <si>
    <t>Mataró</t>
  </si>
  <si>
    <t>CONSELL COMARCAL DEL MARESME</t>
  </si>
  <si>
    <t>EDAR MATARÓ</t>
  </si>
  <si>
    <t>MATARO</t>
  </si>
  <si>
    <t>ES.CAED/007466000.FACILITY</t>
  </si>
  <si>
    <t>ES.CAED/007466000.SITE</t>
  </si>
  <si>
    <t>ES9081210001010E</t>
  </si>
  <si>
    <t>MWWTESP0106</t>
  </si>
  <si>
    <t>Mazarrón</t>
  </si>
  <si>
    <t>MAZARRON</t>
  </si>
  <si>
    <t>ES14300260010010E</t>
  </si>
  <si>
    <t>MWWTESP0107</t>
  </si>
  <si>
    <t>Melilla</t>
  </si>
  <si>
    <t>MELILLA</t>
  </si>
  <si>
    <t>ES18520010000000E</t>
  </si>
  <si>
    <t>MWWTESP0108</t>
  </si>
  <si>
    <t>Mérida</t>
  </si>
  <si>
    <t>MERIDA</t>
  </si>
  <si>
    <t>ES11060830012010E</t>
  </si>
  <si>
    <t>MWWTESP0109</t>
  </si>
  <si>
    <t>Molina de Segura</t>
  </si>
  <si>
    <t>5056409169</t>
  </si>
  <si>
    <t>Entidad Regional de Saneamiento y Depuracion de Aguas Residuales de la Region de Murcia Esamur</t>
  </si>
  <si>
    <t>EDAR MOLINA DE SEGURA NORTE</t>
  </si>
  <si>
    <t>MOLINA DE SEGURA NORTE</t>
  </si>
  <si>
    <t>ES.CAED/008282000.FACILITY</t>
  </si>
  <si>
    <t>ES.CAED/008282000.SITE</t>
  </si>
  <si>
    <t>ES14300270011011E</t>
  </si>
  <si>
    <t>MWWTESP0110</t>
  </si>
  <si>
    <t>Montcada i Reixac</t>
  </si>
  <si>
    <t>EDAR MONTCADA I REIXAC</t>
  </si>
  <si>
    <t>MONTCADA</t>
  </si>
  <si>
    <t>ES.CAED/007451000.FACILITY</t>
  </si>
  <si>
    <t>ES.CAED/007451000.SITE</t>
  </si>
  <si>
    <t>ES9081250002010E</t>
  </si>
  <si>
    <t>MWWTESP0111</t>
  </si>
  <si>
    <t>Montornès del Vallès</t>
  </si>
  <si>
    <t>EDAR MONTORNÈS DEL VALLÈS</t>
  </si>
  <si>
    <t>MONTORNES DEL VALLES</t>
  </si>
  <si>
    <t>ES.CAED/007758000.FACILITY</t>
  </si>
  <si>
    <t>ES.CAED/007758000.SITE</t>
  </si>
  <si>
    <t>ES9081360001010E</t>
  </si>
  <si>
    <t>MWWTESP0112</t>
  </si>
  <si>
    <t>Mont-ras</t>
  </si>
  <si>
    <t>EDAR PALAMÓS</t>
  </si>
  <si>
    <t>PALAMOS</t>
  </si>
  <si>
    <t>ES.CAED/008609000.FACILITY</t>
  </si>
  <si>
    <t>ES.CAED/008609000.SITE</t>
  </si>
  <si>
    <t>ES9171100007010E</t>
  </si>
  <si>
    <t>MWWTESP0113</t>
  </si>
  <si>
    <t>Móstoles</t>
  </si>
  <si>
    <t>E.D.A.R. ARROYO DEL SOTO</t>
  </si>
  <si>
    <t>ARROYO DEL SOTO</t>
  </si>
  <si>
    <t>ES.CAED/006727000.FACILITY</t>
  </si>
  <si>
    <t>ES.CAED/006727000.SITE</t>
  </si>
  <si>
    <t>ES13280920001010E</t>
  </si>
  <si>
    <t>MWWTESP0114</t>
  </si>
  <si>
    <t>Murcia</t>
  </si>
  <si>
    <t>4298203600</t>
  </si>
  <si>
    <t>Empresa Municipal de Aguas y Saneamiento de Murcia SA</t>
  </si>
  <si>
    <t>ESTACIÓN DEPURADORA DE AGUAS RESIDUALES MURCIA ESTE</t>
  </si>
  <si>
    <t>MURCIA ESTE</t>
  </si>
  <si>
    <t>ES.CAED/006508000.FACILITY</t>
  </si>
  <si>
    <t>ES.CAED/006508000.SITE</t>
  </si>
  <si>
    <t>ES14300300001000E</t>
  </si>
  <si>
    <t>MWWTESP0115</t>
  </si>
  <si>
    <t>ALCANTARILLA</t>
  </si>
  <si>
    <t>ES14300050001010E</t>
  </si>
  <si>
    <t>MWWTESP0116</t>
  </si>
  <si>
    <t>Muro de Alcoy</t>
  </si>
  <si>
    <t>EDAR FONT DE LA PEDRA</t>
  </si>
  <si>
    <t>FONT DE LA PEDRA</t>
  </si>
  <si>
    <t>ES.CAED/007068000.FACILITY</t>
  </si>
  <si>
    <t>ES.CAED/007068000.SITE</t>
  </si>
  <si>
    <t>ES10030920004010E</t>
  </si>
  <si>
    <t>MWWTESP0117</t>
  </si>
  <si>
    <t>Orpesa / Oropesa del Mar</t>
  </si>
  <si>
    <t>EDAR OROPESA DEL MAR</t>
  </si>
  <si>
    <t>OROPESA DEL MAR</t>
  </si>
  <si>
    <t>ES.CAED/008462000.FACILITY</t>
  </si>
  <si>
    <t>ES.CAED/008462000.SITE</t>
  </si>
  <si>
    <t>ES10120850003010E</t>
  </si>
  <si>
    <t>MWWTESP0118</t>
  </si>
  <si>
    <t>Ourense</t>
  </si>
  <si>
    <t>OURENSE</t>
  </si>
  <si>
    <t>ES12320541302011E</t>
  </si>
  <si>
    <t>MWWTESP0119</t>
  </si>
  <si>
    <t>Oviedo</t>
  </si>
  <si>
    <t>SOCIEDAD ESTATAL AGUAS DE LAS CUENCAS DE ESPAÑA, S.A (ACUAES)</t>
  </si>
  <si>
    <t>EDAR DE VILLAPEREZ</t>
  </si>
  <si>
    <t>VILLAPEREZ</t>
  </si>
  <si>
    <t>ES.CAED/007177000.FACILITY</t>
  </si>
  <si>
    <t>ES.CAED/007177000.SITE</t>
  </si>
  <si>
    <t>ES3330441901011E</t>
  </si>
  <si>
    <t>MWWTESP0120</t>
  </si>
  <si>
    <t>EDAR SAN CLAUDIO</t>
  </si>
  <si>
    <t>SAN CLAUDIO</t>
  </si>
  <si>
    <t>ES.CAED/009658000.FACILITY</t>
  </si>
  <si>
    <t>ES.CAED/009658000.SITE</t>
  </si>
  <si>
    <t>ES3330441901012E</t>
  </si>
  <si>
    <t>MWWTESP0121</t>
  </si>
  <si>
    <t>Palencia</t>
  </si>
  <si>
    <t>AYUNTAMIENTO DE PALENCIA</t>
  </si>
  <si>
    <t>ESTACIÓN DEPURADORA DE AGUAS RESIDUALES DE PALENCIA</t>
  </si>
  <si>
    <t>PALENCIA</t>
  </si>
  <si>
    <t>ES.CAED/006803000.FACILITY</t>
  </si>
  <si>
    <t>ES.CAED/006803000.SITE</t>
  </si>
  <si>
    <t>ES7341200001010E</t>
  </si>
  <si>
    <t>MWWTESP0122</t>
  </si>
  <si>
    <t>Palma</t>
  </si>
  <si>
    <t>Balearic Islands</t>
  </si>
  <si>
    <t>5062149080</t>
  </si>
  <si>
    <t>Emaya Empresa Municipal d'Aigues I Clavegueram SA</t>
  </si>
  <si>
    <t>959800HKLN2TX2JH8L84</t>
  </si>
  <si>
    <t>EDAR 1</t>
  </si>
  <si>
    <t>PALMA I</t>
  </si>
  <si>
    <t>ES.CAED/008032000.FACILITY</t>
  </si>
  <si>
    <t>ES.CAED/008032000.SITE</t>
  </si>
  <si>
    <t>ES4070400015010E</t>
  </si>
  <si>
    <t>MWWTESP0123</t>
  </si>
  <si>
    <t>EDAR 2-EMAYA,S.A.</t>
  </si>
  <si>
    <t>PALMA II</t>
  </si>
  <si>
    <t>ES.CAED/008033000.FACILITY</t>
  </si>
  <si>
    <t>ES.CAED/008033000.SITE</t>
  </si>
  <si>
    <t>ES4070400012010E</t>
  </si>
  <si>
    <t>MWWTESP0124</t>
  </si>
  <si>
    <t>Palomares del Río</t>
  </si>
  <si>
    <t>ALJARAFESA</t>
  </si>
  <si>
    <t>EDAR GUADALQUIVIR - PALOMARES</t>
  </si>
  <si>
    <t>PALOMARES</t>
  </si>
  <si>
    <t>ES.CAED/006907000.FACILITY</t>
  </si>
  <si>
    <t>ES.CAED/006907000.SITE</t>
  </si>
  <si>
    <t>ES1410700001010E</t>
  </si>
  <si>
    <t>MWWTESP0125</t>
  </si>
  <si>
    <t>Parque Las Lagunas</t>
  </si>
  <si>
    <t>EDAR FUENGIROLA</t>
  </si>
  <si>
    <t>FUENGIROLA</t>
  </si>
  <si>
    <t>ES.CAED/006891000.FACILITY</t>
  </si>
  <si>
    <t>ES.CAED/006891000.SITE</t>
  </si>
  <si>
    <t>ES1290540001010E</t>
  </si>
  <si>
    <t>MWWTESP0126</t>
  </si>
  <si>
    <t>Paterna</t>
  </si>
  <si>
    <t>EDAR PATERNA - FUENTE DEL JARRO</t>
  </si>
  <si>
    <t>PATERNA - FUENTE DEL JARRO</t>
  </si>
  <si>
    <t>ES.CAED/007141000.FACILITY</t>
  </si>
  <si>
    <t>ES.CAED/007141000.SITE</t>
  </si>
  <si>
    <t>ES10461900003010E</t>
  </si>
  <si>
    <t>MWWTESP0127</t>
  </si>
  <si>
    <t>Pilar De La Horadada</t>
  </si>
  <si>
    <t>EDAR PILAR DE LA HORADA</t>
  </si>
  <si>
    <t>PILAR DE LA HORADADA</t>
  </si>
  <si>
    <t>ES.CAED/007077000.FACILITY</t>
  </si>
  <si>
    <t>ES.CAED/007077000.SITE</t>
  </si>
  <si>
    <t>ES10039020001030E</t>
  </si>
  <si>
    <t>MWWTESP0128</t>
  </si>
  <si>
    <t>Pontevedra</t>
  </si>
  <si>
    <t>5049430256</t>
  </si>
  <si>
    <t>Viaqua Gestion Integral De Aguas De Galicia, S.A.</t>
  </si>
  <si>
    <t>549300QBR58OYG5BVJ49</t>
  </si>
  <si>
    <t>EDAR PLACERES</t>
  </si>
  <si>
    <t>PLACERES (PONTEVEDRA)</t>
  </si>
  <si>
    <t>ES.CAED/009045000.FACILITY</t>
  </si>
  <si>
    <t>ES.CAED/009045000.SITE</t>
  </si>
  <si>
    <t>ES12360381006010E</t>
  </si>
  <si>
    <t>MWWTESP0129</t>
  </si>
  <si>
    <t>Puerto Real</t>
  </si>
  <si>
    <t>CADIZ-SAN FERNANDO</t>
  </si>
  <si>
    <t>ES1110120001010E</t>
  </si>
  <si>
    <t>MWWTESP0130</t>
  </si>
  <si>
    <t>Puertollano</t>
  </si>
  <si>
    <t>5035456534</t>
  </si>
  <si>
    <t>Aguas de Puertollano SL</t>
  </si>
  <si>
    <t>E.D.A.R. PUERTOLLANO</t>
  </si>
  <si>
    <t>PUERTOLLANO GUADALQUIVIR</t>
  </si>
  <si>
    <t>ES.CAED/008317000.FACILITY</t>
  </si>
  <si>
    <t>ES.CAED/008317000.SITE</t>
  </si>
  <si>
    <t>ES8130710004011E</t>
  </si>
  <si>
    <t>MWWTESP0131</t>
  </si>
  <si>
    <t>Punta Umbría</t>
  </si>
  <si>
    <t>GESTION INTEGRAL DE AGUAS DE LAS COSTAS DE HUELVA</t>
  </si>
  <si>
    <t>EDAR PUNTA UMBRÍA</t>
  </si>
  <si>
    <t>PUNTA UMBRIA</t>
  </si>
  <si>
    <t>ES.CAED/008709000.FACILITY</t>
  </si>
  <si>
    <t>ES.CAED/008709000.SITE</t>
  </si>
  <si>
    <t>ES1210600002010E</t>
  </si>
  <si>
    <t>MWWTESP0132</t>
  </si>
  <si>
    <t>Requejada</t>
  </si>
  <si>
    <t>MEDIO AMBIENTE, AGUA, RESIDUOS Y ENERGÍA DE CANTABRIA, S.A.</t>
  </si>
  <si>
    <t>EDAR DE VUELTA OSTRERA</t>
  </si>
  <si>
    <t>VUELTA OSTRERA</t>
  </si>
  <si>
    <t>ES.CAED/006762000.FACILITY</t>
  </si>
  <si>
    <t>ES.CAED/006762000.SITE</t>
  </si>
  <si>
    <t>ES6390850005010E</t>
  </si>
  <si>
    <t>MWWTESP0133</t>
  </si>
  <si>
    <t>Reus</t>
  </si>
  <si>
    <t>4296731215</t>
  </si>
  <si>
    <t>Reus, City of</t>
  </si>
  <si>
    <t>EDAR REUS</t>
  </si>
  <si>
    <t>REUS</t>
  </si>
  <si>
    <t>ES.CAED/007471000.FACILITY</t>
  </si>
  <si>
    <t>ES.CAED/007471000.SITE</t>
  </si>
  <si>
    <t>ES9431230006010E</t>
  </si>
  <si>
    <t>MWWTESP0134</t>
  </si>
  <si>
    <t>Rivas-Vaciamadrid</t>
  </si>
  <si>
    <t>E.D.A.R. SUR ORIENTAL</t>
  </si>
  <si>
    <t>SUR ORIENTAL</t>
  </si>
  <si>
    <t>ES.CAED/006739000.FACILITY</t>
  </si>
  <si>
    <t>ES.CAED/006739000.SITE</t>
  </si>
  <si>
    <t>ES13281230007010E</t>
  </si>
  <si>
    <t>MWWTESP0135</t>
  </si>
  <si>
    <t>Ronda</t>
  </si>
  <si>
    <t>EXCELENTÍSIMO AYUNTAMIENTO DE RONDA</t>
  </si>
  <si>
    <t>EDAR DE RONDA</t>
  </si>
  <si>
    <t>RONDA</t>
  </si>
  <si>
    <t>ES.CAED/008319000.FACILITY</t>
  </si>
  <si>
    <t>ES.CAED/008319000.SITE</t>
  </si>
  <si>
    <t>ES1290840013010E</t>
  </si>
  <si>
    <t>MWWTESP0136</t>
  </si>
  <si>
    <t>Roquetas de Mar</t>
  </si>
  <si>
    <t>4297061026</t>
  </si>
  <si>
    <t>Aquagest Sur SA</t>
  </si>
  <si>
    <t>EDAR ROQUETAS DE MAR</t>
  </si>
  <si>
    <t>ROQUETAS</t>
  </si>
  <si>
    <t>ES.CAED/007594000.FACILITY</t>
  </si>
  <si>
    <t>ES.CAED/007594000.SITE</t>
  </si>
  <si>
    <t>ES1040790010010E</t>
  </si>
  <si>
    <t>MWWTESP0137</t>
  </si>
  <si>
    <t>Roses</t>
  </si>
  <si>
    <t>EDAR ROSES</t>
  </si>
  <si>
    <t>ROSES</t>
  </si>
  <si>
    <t>ES.CAED/008608000.FACILITY</t>
  </si>
  <si>
    <t>ES.CAED/008608000.SITE</t>
  </si>
  <si>
    <t>ES9171520008010E</t>
  </si>
  <si>
    <t>MWWTESP0138</t>
  </si>
  <si>
    <t>Rota</t>
  </si>
  <si>
    <t>AYUNTAMIENTO DE ROTA</t>
  </si>
  <si>
    <t>EDAR DE ROTA</t>
  </si>
  <si>
    <t>ROTA</t>
  </si>
  <si>
    <t>ES.CAED/009569000.FACILITY</t>
  </si>
  <si>
    <t>ES.CAED/009569000.SITE</t>
  </si>
  <si>
    <t>ES1110300004010E</t>
  </si>
  <si>
    <t>MWWTESP0139</t>
  </si>
  <si>
    <t>Sabadell</t>
  </si>
  <si>
    <t>5057835206</t>
  </si>
  <si>
    <t>Ajuntament De Calafell</t>
  </si>
  <si>
    <t>95980020140005887689</t>
  </si>
  <si>
    <t>EDAR SABADELL RIU SEC</t>
  </si>
  <si>
    <t>SABADELL-RIU SEC</t>
  </si>
  <si>
    <t>ES.CAED/007759000.FACILITY</t>
  </si>
  <si>
    <t>ES.CAED/007759000.SITE</t>
  </si>
  <si>
    <t>ES9081870001010E</t>
  </si>
  <si>
    <t>MWWTESP0140</t>
  </si>
  <si>
    <t>Sagunto</t>
  </si>
  <si>
    <t>EDAR DE SAGUNTO</t>
  </si>
  <si>
    <t>SAGUNT</t>
  </si>
  <si>
    <t>ES.CAED/007153000.FACILITY</t>
  </si>
  <si>
    <t>ES.CAED/007153000.SITE</t>
  </si>
  <si>
    <t>ES10462200005010E</t>
  </si>
  <si>
    <t>MWWTESP0141</t>
  </si>
  <si>
    <t>Saint Vincent</t>
  </si>
  <si>
    <t>Basque Country</t>
  </si>
  <si>
    <t>GALINDO</t>
  </si>
  <si>
    <t>ES16480200001010E</t>
  </si>
  <si>
    <t>MWWTESP0142</t>
  </si>
  <si>
    <t>Salamanca</t>
  </si>
  <si>
    <t>AYUNTAMIENTO DE SALAMANCA</t>
  </si>
  <si>
    <t>ESTACION DEPURADORA DE AGUAS RESIDUALES DE SALAMANCA</t>
  </si>
  <si>
    <t>SALAMANCA</t>
  </si>
  <si>
    <t>ES.CAED/006574000.FACILITY</t>
  </si>
  <si>
    <t>ES.CAED/006574000.SITE</t>
  </si>
  <si>
    <t>ES7372740002010E</t>
  </si>
  <si>
    <t>MWWTESP0143</t>
  </si>
  <si>
    <t>San Bartolomé De Tirajana</t>
  </si>
  <si>
    <t>Canary Islands</t>
  </si>
  <si>
    <t>LAS BURRAS</t>
  </si>
  <si>
    <t>ES5350190027010E</t>
  </si>
  <si>
    <t>MWWTESP0144</t>
  </si>
  <si>
    <t>San Fernando de Henares</t>
  </si>
  <si>
    <t>E.D.A.R. CASAQUEMADA</t>
  </si>
  <si>
    <t>CASAQUEMADA</t>
  </si>
  <si>
    <t>ES.CAED/006678000.FACILITY</t>
  </si>
  <si>
    <t>ES.CAED/006678000.SITE</t>
  </si>
  <si>
    <t>ES13281300002010E</t>
  </si>
  <si>
    <t>MWWTESP0145</t>
  </si>
  <si>
    <t>San Javier</t>
  </si>
  <si>
    <t>SAN JAVIER</t>
  </si>
  <si>
    <t>ES14300350009010E</t>
  </si>
  <si>
    <t>MWWTESP0146</t>
  </si>
  <si>
    <t>San Sebastián</t>
  </si>
  <si>
    <t>AGUAS DEL A?ARBE - A?ARBEKO URAK</t>
  </si>
  <si>
    <t>EDAR LOIOLA¬-8¬</t>
  </si>
  <si>
    <t>LOIOLA</t>
  </si>
  <si>
    <t>ES.CAED/007184000.FACILITY</t>
  </si>
  <si>
    <t>ES.CAED/007184000.SITE</t>
  </si>
  <si>
    <t>ES16200690005010E</t>
  </si>
  <si>
    <t>MWWTESP0147</t>
  </si>
  <si>
    <t>San Sebastián de los Reyes</t>
  </si>
  <si>
    <t>E.D.A.R. ARROYO DE LA VEGA</t>
  </si>
  <si>
    <t>ARROYO DE LA VEGA</t>
  </si>
  <si>
    <t>ES.CAED/006786000.FACILITY</t>
  </si>
  <si>
    <t>ES.CAED/006786000.SITE</t>
  </si>
  <si>
    <t>ES13281340005010E</t>
  </si>
  <si>
    <t>MWWTESP0148</t>
  </si>
  <si>
    <t>E.D.A.R. ARROYO QUIÑONES</t>
  </si>
  <si>
    <t>ARROYO QUIÃ‘ONES</t>
  </si>
  <si>
    <t>ES.CAED/008641000.FACILITY</t>
  </si>
  <si>
    <t>ES.CAED/008641000.SITE</t>
  </si>
  <si>
    <t>ES13281340005011E</t>
  </si>
  <si>
    <t>MWWTESP0149</t>
  </si>
  <si>
    <t>Sanlúcar de Barrameda</t>
  </si>
  <si>
    <t>5000861032</t>
  </si>
  <si>
    <t>Sanlucar De Barrameda</t>
  </si>
  <si>
    <t>EDAR DE SANLUCAR DE BARRAMEDA</t>
  </si>
  <si>
    <t>SANLUCAR DE BARRAMEDA</t>
  </si>
  <si>
    <t>ES.CAED/008064000.FACILITY</t>
  </si>
  <si>
    <t>ES.CAED/008064000.SITE</t>
  </si>
  <si>
    <t>ES1110320007010E</t>
  </si>
  <si>
    <t>MWWTESP0150</t>
  </si>
  <si>
    <t>Sant Adrià de Besòs</t>
  </si>
  <si>
    <t>EDAR BESÒS</t>
  </si>
  <si>
    <t>BESOS</t>
  </si>
  <si>
    <t>ES.CAED/007489000.FACILITY</t>
  </si>
  <si>
    <t>ES.CAED/007489000.SITE</t>
  </si>
  <si>
    <t>ES9081940001010E</t>
  </si>
  <si>
    <t>MWWTESP0151</t>
  </si>
  <si>
    <t>Sant Feliu de Llobregat</t>
  </si>
  <si>
    <t>EDAR SANT FELIU DE LLOBREGAT</t>
  </si>
  <si>
    <t>SANT FELIU DE LLOBREGAT</t>
  </si>
  <si>
    <t>ES.CAED/007449000.FACILITY</t>
  </si>
  <si>
    <t>ES.CAED/007449000.SITE</t>
  </si>
  <si>
    <t>ES9082110001010E</t>
  </si>
  <si>
    <t>MWWTESP0152</t>
  </si>
  <si>
    <t>Sant Joan d'Alacant</t>
  </si>
  <si>
    <t>EDAR ALACANT NORTE</t>
  </si>
  <si>
    <t>ALACANTI NORTE</t>
  </si>
  <si>
    <t>ES.CAED/008463000.FACILITY</t>
  </si>
  <si>
    <t>ES.CAED/008463000.SITE</t>
  </si>
  <si>
    <t>ES10031190000000E</t>
  </si>
  <si>
    <t>MWWTESP0153</t>
  </si>
  <si>
    <t>Sant Julià de Ramis</t>
  </si>
  <si>
    <t>AJUNTAMENT DE GIRONA</t>
  </si>
  <si>
    <t>EDAR GIRONA</t>
  </si>
  <si>
    <t>GIRONA</t>
  </si>
  <si>
    <t>ES.CAED/007454000.FACILITY</t>
  </si>
  <si>
    <t>ES.CAED/007454000.SITE</t>
  </si>
  <si>
    <t>ES9170790005010E</t>
  </si>
  <si>
    <t>MWWTESP0154</t>
  </si>
  <si>
    <t>Sant Nicolau</t>
  </si>
  <si>
    <t>EDAR SABADELL RIU RIPOLL</t>
  </si>
  <si>
    <t>SABADELL-RIU RIPOLL</t>
  </si>
  <si>
    <t>ES.CAED/007760000.FACILITY</t>
  </si>
  <si>
    <t>ES.CAED/007760000.SITE</t>
  </si>
  <si>
    <t>ES9081870004010E</t>
  </si>
  <si>
    <t>MWWTESP0155</t>
  </si>
  <si>
    <t>Santa Cruz de Tenerife</t>
  </si>
  <si>
    <t>4297324584</t>
  </si>
  <si>
    <t>Empresa Mixta de Aguas de Santa Cruz de Tenerife SA</t>
  </si>
  <si>
    <t>959800Q05M14SD2E9N88</t>
  </si>
  <si>
    <t>EDAR SANTA CRUZ DE TENERIFE</t>
  </si>
  <si>
    <t>EDAR de Buenos Aires</t>
  </si>
  <si>
    <t>ES.CAED/007504000.FACILITY</t>
  </si>
  <si>
    <t>ES.CAED/007504000.SITE</t>
  </si>
  <si>
    <t>ES5380230500010E</t>
  </si>
  <si>
    <t>MWWTESP0156</t>
  </si>
  <si>
    <t>ESTACIÓN DE PRETRATAMIENTO  Y BOMBEO DE CABO LLANOS</t>
  </si>
  <si>
    <t>ETAR de Los Llanos</t>
  </si>
  <si>
    <t>ES.CAED/009361000.FACILITY</t>
  </si>
  <si>
    <t>ES.CAED/009361000.SITE</t>
  </si>
  <si>
    <t>ES5380381130726E</t>
  </si>
  <si>
    <t>MWWTESP0157</t>
  </si>
  <si>
    <t>Santa Oliva</t>
  </si>
  <si>
    <t>EDAR RIERA DE LA BISBAL - VENDRELL</t>
  </si>
  <si>
    <t>VENDRELL (EL)</t>
  </si>
  <si>
    <t>ES.CAED/008734000.FACILITY</t>
  </si>
  <si>
    <t>ES.CAED/008734000.SITE</t>
  </si>
  <si>
    <t>ES9431400003010E</t>
  </si>
  <si>
    <t>MWWTESP0158</t>
  </si>
  <si>
    <t>Santa Pola</t>
  </si>
  <si>
    <t>EDAR SANTA POLA</t>
  </si>
  <si>
    <t>SANTA POLA</t>
  </si>
  <si>
    <t>ES.CAED/007072000.FACILITY</t>
  </si>
  <si>
    <t>ES.CAED/007072000.SITE</t>
  </si>
  <si>
    <t>ES10031210001060E</t>
  </si>
  <si>
    <t>MWWTESP0159</t>
  </si>
  <si>
    <t>Santander</t>
  </si>
  <si>
    <t>EDAR SAN ROMAN</t>
  </si>
  <si>
    <t>SAN ROMÃN</t>
  </si>
  <si>
    <t>ES.CAED/006702000.FACILITY</t>
  </si>
  <si>
    <t>ES.CAED/006702000.SITE</t>
  </si>
  <si>
    <t>ES6390750005010E</t>
  </si>
  <si>
    <t>MWWTESP0160</t>
  </si>
  <si>
    <t>Santiago de Compostela</t>
  </si>
  <si>
    <t>EDAR SILVOUTA</t>
  </si>
  <si>
    <t>SILVOUTA (SANTIAGO)</t>
  </si>
  <si>
    <t>ES.CAED/009040000.FACILITY</t>
  </si>
  <si>
    <t>ES.CAED/009040000.SITE</t>
  </si>
  <si>
    <t>ES12150782911010E</t>
  </si>
  <si>
    <t>MWWTESP0161</t>
  </si>
  <si>
    <t>Segovia</t>
  </si>
  <si>
    <t>AYUNTAMIENTO DE SEGOVIA</t>
  </si>
  <si>
    <t>ESTACIÓN DEPURADORA DE AGUAS RESIDUALES DE SEGOVIA</t>
  </si>
  <si>
    <t>SEGOVIA</t>
  </si>
  <si>
    <t>ES.CAED/009654000.FACILITY</t>
  </si>
  <si>
    <t>ES.CAED/009654000.SITE</t>
  </si>
  <si>
    <t>ES7401940006010E</t>
  </si>
  <si>
    <t>MWWTESP0162</t>
  </si>
  <si>
    <t>Seville</t>
  </si>
  <si>
    <t>EDAR SAN JERONIMO II</t>
  </si>
  <si>
    <t>SAN JERONIMO</t>
  </si>
  <si>
    <t>ES.CAED/006867000.FACILITY</t>
  </si>
  <si>
    <t>ES.CAED/006867000.SITE</t>
  </si>
  <si>
    <t>ES1410910002014E</t>
  </si>
  <si>
    <t>MWWTESP0163</t>
  </si>
  <si>
    <t>EDAR TABLADA</t>
  </si>
  <si>
    <t>TABLADA</t>
  </si>
  <si>
    <t>ES.CAED/006879000.FACILITY</t>
  </si>
  <si>
    <t>ES.CAED/006879000.SITE</t>
  </si>
  <si>
    <t>ES1410910002011E</t>
  </si>
  <si>
    <t>MWWTESP0164</t>
  </si>
  <si>
    <t>Sitges</t>
  </si>
  <si>
    <t>MANCOMUNITAT PENEDES-GARRAF</t>
  </si>
  <si>
    <t>EDAR SITGES-SANT PERE DE RIBES</t>
  </si>
  <si>
    <t>SANT PERE DE RIBES-SITGES</t>
  </si>
  <si>
    <t>ES.CAED/008740000.FACILITY</t>
  </si>
  <si>
    <t>ES.CAED/008740000.SITE</t>
  </si>
  <si>
    <t>ES9082700003010E</t>
  </si>
  <si>
    <t>MWWTESP0165</t>
  </si>
  <si>
    <t>Sollana</t>
  </si>
  <si>
    <t>EDAR ALBUFERA SUR</t>
  </si>
  <si>
    <t>ALBUFERA SUR</t>
  </si>
  <si>
    <t>ES.CAED/007110000.FACILITY</t>
  </si>
  <si>
    <t>ES.CAED/007110000.SITE</t>
  </si>
  <si>
    <t>ES10460310001010E</t>
  </si>
  <si>
    <t>MWWTESP0166</t>
  </si>
  <si>
    <t>Talavera de la Reina</t>
  </si>
  <si>
    <t>AQUALIA - EDAR TALAVERA DE LA REINA</t>
  </si>
  <si>
    <t>TALAVERA DE LA REINA</t>
  </si>
  <si>
    <t>ES.CAED/007376000.FACILITY</t>
  </si>
  <si>
    <t>ES.CAED/007376000.SITE</t>
  </si>
  <si>
    <t>ES8451650006010E</t>
  </si>
  <si>
    <t>MWWTESP0167</t>
  </si>
  <si>
    <t>Tarragona</t>
  </si>
  <si>
    <t>4296731236</t>
  </si>
  <si>
    <t>Ayuntamiento De Tarragona</t>
  </si>
  <si>
    <t>EDAR TARRAGONA</t>
  </si>
  <si>
    <t>TARRAGONA</t>
  </si>
  <si>
    <t>ES.CAED/007455000.FACILITY</t>
  </si>
  <si>
    <t>ES.CAED/007455000.SITE</t>
  </si>
  <si>
    <t>ES9431480013010E</t>
  </si>
  <si>
    <t>MWWTESP0168</t>
  </si>
  <si>
    <t>Teià</t>
  </si>
  <si>
    <t>EDAR TEIÀ</t>
  </si>
  <si>
    <t>TEIA-MARESME SUD</t>
  </si>
  <si>
    <t>ES.CAED/007490000.FACILITY</t>
  </si>
  <si>
    <t>ES.CAED/007490000.SITE</t>
  </si>
  <si>
    <t>ES9082810001020E</t>
  </si>
  <si>
    <t>MWWTESP0169</t>
  </si>
  <si>
    <t>Terrassa</t>
  </si>
  <si>
    <t>EDAR TERRASSA</t>
  </si>
  <si>
    <t>TERRASSA</t>
  </si>
  <si>
    <t>ES.CAED/007457000.FACILITY</t>
  </si>
  <si>
    <t>ES.CAED/007457000.SITE</t>
  </si>
  <si>
    <t>ES9082790004050E</t>
  </si>
  <si>
    <t>MWWTESP0170</t>
  </si>
  <si>
    <t>Toledo</t>
  </si>
  <si>
    <t>FCC AQUALIA, S.A.- EDAR POL. IND. STA Mª BENQUERENCIA</t>
  </si>
  <si>
    <t>SANTA MARIA DE BENQUERENCIA</t>
  </si>
  <si>
    <t>ES.CAED/007379000.FACILITY</t>
  </si>
  <si>
    <t>ES.CAED/007379000.SITE</t>
  </si>
  <si>
    <t>ES8451680001020E</t>
  </si>
  <si>
    <t>MWWTESP0171</t>
  </si>
  <si>
    <t>TOLEDO</t>
  </si>
  <si>
    <t>ES8451680001030E</t>
  </si>
  <si>
    <t>MWWTESP0172</t>
  </si>
  <si>
    <t>Tordera</t>
  </si>
  <si>
    <t>EDAR ALT MARESME NORD</t>
  </si>
  <si>
    <t>PINEDA DE MAR (ALT MARESME NORD)</t>
  </si>
  <si>
    <t>ES.CAED/008614000.FACILITY</t>
  </si>
  <si>
    <t>ES.CAED/008614000.SITE</t>
  </si>
  <si>
    <t>ES9081630001040E</t>
  </si>
  <si>
    <t>MWWTESP0173</t>
  </si>
  <si>
    <t>Torrejón de Ardoz</t>
  </si>
  <si>
    <t>E.D.A.R. TORREJÓN DE ARDOZ</t>
  </si>
  <si>
    <t>TORREJÃ“N DE ARDOZ</t>
  </si>
  <si>
    <t>ES.CAED/008028000.FACILITY</t>
  </si>
  <si>
    <t>ES.CAED/008028000.SITE</t>
  </si>
  <si>
    <t>ES13281480001010E</t>
  </si>
  <si>
    <t>MWWTESP0174</t>
  </si>
  <si>
    <t>Torrevieja</t>
  </si>
  <si>
    <t>EDAR TORREVIEJA</t>
  </si>
  <si>
    <t>TORREVIEJA</t>
  </si>
  <si>
    <t>ES.CAED/007073000.FACILITY</t>
  </si>
  <si>
    <t>ES.CAED/007073000.SITE</t>
  </si>
  <si>
    <t>ES10031330002060E</t>
  </si>
  <si>
    <t>MWWTESP0175</t>
  </si>
  <si>
    <t>Tres Cantos</t>
  </si>
  <si>
    <t>E.D.A.R. TRES CANTOS</t>
  </si>
  <si>
    <t>TRES CANTOS</t>
  </si>
  <si>
    <t>ES.CAED/009376000.FACILITY</t>
  </si>
  <si>
    <t>ES.CAED/009376000.SITE</t>
  </si>
  <si>
    <t>ES13289030001030E</t>
  </si>
  <si>
    <t>MWWTESP0176</t>
  </si>
  <si>
    <t>Tudela</t>
  </si>
  <si>
    <t>NAVARRA DE INSFRAESTRUCUTRAS LOCALES, S.A.</t>
  </si>
  <si>
    <t>NILSA-EDAR DE TUDELA</t>
  </si>
  <si>
    <t>TUDELA</t>
  </si>
  <si>
    <t>ES.CAED/006829000.FACILITY</t>
  </si>
  <si>
    <t>ES.CAED/006829000.SITE</t>
  </si>
  <si>
    <t>ES15312320001010E</t>
  </si>
  <si>
    <t>MWWTESP0177</t>
  </si>
  <si>
    <t>Tui</t>
  </si>
  <si>
    <t>TUI</t>
  </si>
  <si>
    <t>ES12360551201010E</t>
  </si>
  <si>
    <t>MWWTESP0178</t>
  </si>
  <si>
    <t>Urbanització Galatzó</t>
  </si>
  <si>
    <t>SANTA PONCA</t>
  </si>
  <si>
    <t>ES4070110012010E</t>
  </si>
  <si>
    <t>MWWTESP0179</t>
  </si>
  <si>
    <t>Valdepeñas</t>
  </si>
  <si>
    <t>AQUALIA - EDAR DE VALDEPEÑAS</t>
  </si>
  <si>
    <t>VALDEPEÃ‘AS</t>
  </si>
  <si>
    <t>ES.CAED/007377000.FACILITY</t>
  </si>
  <si>
    <t>ES.CAED/007377000.SITE</t>
  </si>
  <si>
    <t>ES8130870001020E</t>
  </si>
  <si>
    <t>MWWTESP0180</t>
  </si>
  <si>
    <t>Valencia</t>
  </si>
  <si>
    <t>EDAR PINEDO 1</t>
  </si>
  <si>
    <t>PINEDO 1</t>
  </si>
  <si>
    <t>ES.CAED/007161000.FACILITY</t>
  </si>
  <si>
    <t>ES.CAED/007161000.SITE</t>
  </si>
  <si>
    <t>ES10462501014011E</t>
  </si>
  <si>
    <t>MWWTESP0181</t>
  </si>
  <si>
    <t>EDAR PINEDO 2</t>
  </si>
  <si>
    <t>PINEDO 2</t>
  </si>
  <si>
    <t>ES.CAED/007162000.FACILITY</t>
  </si>
  <si>
    <t>ES.CAED/007162000.SITE</t>
  </si>
  <si>
    <t>ES10462501014012E</t>
  </si>
  <si>
    <t>MWWTESP0182</t>
  </si>
  <si>
    <t>EDAR QUART BENÁGER</t>
  </si>
  <si>
    <t>QUART - BENAGER</t>
  </si>
  <si>
    <t>ES.CAED/007124000.FACILITY</t>
  </si>
  <si>
    <t>ES.CAED/007124000.SITE</t>
  </si>
  <si>
    <t>ES10461100001010E</t>
  </si>
  <si>
    <t>MWWTESP0183</t>
  </si>
  <si>
    <t>Valladolid</t>
  </si>
  <si>
    <t>AGUA DE VALLADOLID, E.P.E.</t>
  </si>
  <si>
    <t>ESTACIÓN DEPURADORA DE AGUAS RESIDUALES DE VALLADOLID</t>
  </si>
  <si>
    <t>VALLADOLID</t>
  </si>
  <si>
    <t>ES.CAED/007928000.FACILITY</t>
  </si>
  <si>
    <t>ES.CAED/007928000.SITE</t>
  </si>
  <si>
    <t>ES7471860005010E</t>
  </si>
  <si>
    <t>MWWTESP0184</t>
  </si>
  <si>
    <t>Varadero</t>
  </si>
  <si>
    <t>EDAR MOTRIL - SALOBREÑA</t>
  </si>
  <si>
    <t>MOTRIL-SALOBREÃ‘A</t>
  </si>
  <si>
    <t>ES.CAED/006877000.FACILITY</t>
  </si>
  <si>
    <t>ES.CAED/006877000.SITE</t>
  </si>
  <si>
    <t>ES1181400003010E</t>
  </si>
  <si>
    <t>MWWTESP0185</t>
  </si>
  <si>
    <t>Velilla de San Antonio</t>
  </si>
  <si>
    <t>E.D.A.R. VELILLA</t>
  </si>
  <si>
    <t>VELILLA</t>
  </si>
  <si>
    <t>ES.CAED/006709000.FACILITY</t>
  </si>
  <si>
    <t>ES.CAED/006709000.SITE</t>
  </si>
  <si>
    <t>ES13281670001010E</t>
  </si>
  <si>
    <t>MWWTESP0186</t>
  </si>
  <si>
    <t>Vic</t>
  </si>
  <si>
    <t>CONSELL COMARCAL D'OSONA</t>
  </si>
  <si>
    <t>EDAR VIC</t>
  </si>
  <si>
    <t>VIC</t>
  </si>
  <si>
    <t>ES.CAED/007447000.FACILITY</t>
  </si>
  <si>
    <t>ES.CAED/007447000.SITE</t>
  </si>
  <si>
    <t>ES9082980001010E</t>
  </si>
  <si>
    <t>MWWTESP0187</t>
  </si>
  <si>
    <t>Vigo</t>
  </si>
  <si>
    <t>EDAR LAGARES - VIGO</t>
  </si>
  <si>
    <t>VIGO</t>
  </si>
  <si>
    <t>ES.CAED/007637000.FACILITY</t>
  </si>
  <si>
    <t>ES.CAED/007637000.SITE</t>
  </si>
  <si>
    <t>ES12360571403011E</t>
  </si>
  <si>
    <t>MWWTESP0188</t>
  </si>
  <si>
    <t>LAGARES (VIGO)</t>
  </si>
  <si>
    <t>ES12360571403010E</t>
  </si>
  <si>
    <t>MWWTESP0189</t>
  </si>
  <si>
    <t>Viladecans</t>
  </si>
  <si>
    <t>EDAR GAVÀ</t>
  </si>
  <si>
    <t>GAVA-VILADECANS</t>
  </si>
  <si>
    <t>ES.CAED/007450000.FACILITY</t>
  </si>
  <si>
    <t>ES.CAED/007450000.SITE</t>
  </si>
  <si>
    <t>ES9083010001010E</t>
  </si>
  <si>
    <t>MWWTESP0190</t>
  </si>
  <si>
    <t>Vilafranca del Penedès</t>
  </si>
  <si>
    <t>EDAR VILAFRANCA DEL PENEDÈS</t>
  </si>
  <si>
    <t>VILAFRANCA DEL PENEDES</t>
  </si>
  <si>
    <t>ES.CAED/007441000.FACILITY</t>
  </si>
  <si>
    <t>ES.CAED/007441000.SITE</t>
  </si>
  <si>
    <t>ES9083050005010E</t>
  </si>
  <si>
    <t>MWWTESP0191</t>
  </si>
  <si>
    <t>Vilanova del Camí</t>
  </si>
  <si>
    <t>EDAR IGUALADA</t>
  </si>
  <si>
    <t>IGUALADA</t>
  </si>
  <si>
    <t>ES.CAED/008604000.FACILITY</t>
  </si>
  <si>
    <t>ES.CAED/008604000.SITE</t>
  </si>
  <si>
    <t>ES9083020001010E</t>
  </si>
  <si>
    <t>MWWTESP0192</t>
  </si>
  <si>
    <t>Vilanova i la Geltrú</t>
  </si>
  <si>
    <t>EDAR VILANOVA I LA GELTRÚ</t>
  </si>
  <si>
    <t>VILANOVA I LA GELTRU</t>
  </si>
  <si>
    <t>ES.CAED/008741000.FACILITY</t>
  </si>
  <si>
    <t>ES.CAED/008741000.SITE</t>
  </si>
  <si>
    <t>ES9083070001010E</t>
  </si>
  <si>
    <t>MWWTESP0193</t>
  </si>
  <si>
    <t>Vila-seca</t>
  </si>
  <si>
    <t>EDAR VILA-SECA I SALOU</t>
  </si>
  <si>
    <t>VILA-SECA I SALOU</t>
  </si>
  <si>
    <t>ES.CAED/008001000.FACILITY</t>
  </si>
  <si>
    <t>ES.CAED/008001000.SITE</t>
  </si>
  <si>
    <t>ES9439050001030E</t>
  </si>
  <si>
    <t>MWWTESP0194</t>
  </si>
  <si>
    <t>Villadepalos</t>
  </si>
  <si>
    <t>ESTACIÓN DEPURADORA DE AGUAS RESIDUALES DE VILLADEPALOS - BIERZO BAJO</t>
  </si>
  <si>
    <t>BIERZO BAJO</t>
  </si>
  <si>
    <t>ES.CAED/008105000.FACILITY</t>
  </si>
  <si>
    <t>ES.CAED/008105000.SITE</t>
  </si>
  <si>
    <t>ES7240380004010E</t>
  </si>
  <si>
    <t>MWWTESP0195</t>
  </si>
  <si>
    <t>Villatuerta</t>
  </si>
  <si>
    <t>https://www.eea.europa.eu/data-and-maps/data/waterbase-uwwtd-urban-waste-water-treatment-directive-20</t>
  </si>
  <si>
    <t>ESTELLA</t>
  </si>
  <si>
    <t>ES15310970001010E</t>
  </si>
  <si>
    <t>MWWTESP0196</t>
  </si>
  <si>
    <t>Villaviciosa de Odón</t>
  </si>
  <si>
    <t>E.D.A.R. VILLAVICIOSA</t>
  </si>
  <si>
    <t>VILLAVICIOSA DE ODON</t>
  </si>
  <si>
    <t>ES.CAED/006728000.FACILITY</t>
  </si>
  <si>
    <t>ES.CAED/006728000.SITE</t>
  </si>
  <si>
    <t>ES13281810001010E</t>
  </si>
  <si>
    <t>MWWTESP0197</t>
  </si>
  <si>
    <t>Vitoria-Gasteiz</t>
  </si>
  <si>
    <t>AYUNTAMIENTO DE VITORIA-GASTEIZ, C.L.</t>
  </si>
  <si>
    <t>EDAR DE CRISPIJANA</t>
  </si>
  <si>
    <t>CRISPIJANA</t>
  </si>
  <si>
    <t>ES.CAED/007188000.FACILITY</t>
  </si>
  <si>
    <t>ES.CAED/007188000.SITE</t>
  </si>
  <si>
    <t>ES16010590063010E</t>
  </si>
  <si>
    <t>MWWTESP0198</t>
  </si>
  <si>
    <t>Zamora</t>
  </si>
  <si>
    <t>SANEAMIENTO ZAMORA, U.T.E.</t>
  </si>
  <si>
    <t>ESTACIÓN DEPURADORA DE AGUAS RESIDUALES DE ZAMORA</t>
  </si>
  <si>
    <t>ZAMORA</t>
  </si>
  <si>
    <t>ES.CAED/006770000.FACILITY</t>
  </si>
  <si>
    <t>ES.CAED/006770000.SITE</t>
  </si>
  <si>
    <t>ES7492750002010E</t>
  </si>
  <si>
    <t>MWWTESP0199</t>
  </si>
  <si>
    <t>Zaragoza</t>
  </si>
  <si>
    <t>UTEDEZA</t>
  </si>
  <si>
    <t>UTEDEZA E.D.A.R. "LA CARTUJA"</t>
  </si>
  <si>
    <t>ZARAGOZA (LA CARTUJA)</t>
  </si>
  <si>
    <t>ES.CAED/008133000.FACILITY</t>
  </si>
  <si>
    <t>ES.CAED/008133000.SITE</t>
  </si>
  <si>
    <t>ES2502970002010E</t>
  </si>
  <si>
    <t>MWWTEST0001</t>
  </si>
  <si>
    <t>Kohtla-Järve linn</t>
  </si>
  <si>
    <t>Ida-Viru</t>
  </si>
  <si>
    <t>EST</t>
  </si>
  <si>
    <t>Järve Biopuhastus OÜ, Kohtla-Järve reoveepuhastusjaam</t>
  </si>
  <si>
    <t>Kohtla-JÃ¤rve regionaalne reoveepuhasti</t>
  </si>
  <si>
    <t>EE.KAUR.TTR/11.FACILITY</t>
  </si>
  <si>
    <t>EE.KAUR.TTR/185.SITE</t>
  </si>
  <si>
    <t>EEPUH0440010</t>
  </si>
  <si>
    <t>MWWTEST0002</t>
  </si>
  <si>
    <t>Narva</t>
  </si>
  <si>
    <t>Narva Vesi AS, Narva reoveepuhastusjaam</t>
  </si>
  <si>
    <t>EE.KAUR.TTR/139.FACILITY</t>
  </si>
  <si>
    <t>EE.KAUR.TTR/139.SITE</t>
  </si>
  <si>
    <t>EEPUH0441170</t>
  </si>
  <si>
    <t>MWWTEST0003</t>
  </si>
  <si>
    <t>Pärnu linn</t>
  </si>
  <si>
    <t>Pärnu Vesi AS, Pärnu reoveepuhastusjaam</t>
  </si>
  <si>
    <t>PÃ¤rnu MÃµrra reoveepuhastusjaam</t>
  </si>
  <si>
    <t>EE.KAUR.TTR/104.FACILITY</t>
  </si>
  <si>
    <t>EE.KAUR.TTR/104.SITE</t>
  </si>
  <si>
    <t>EEPUH6250020</t>
  </si>
  <si>
    <t>MWWTEST0004</t>
  </si>
  <si>
    <t>Tallinn</t>
  </si>
  <si>
    <t>AS Tallinna Vesi, Tallinna Reoveepuhastusjaam</t>
  </si>
  <si>
    <t>Tallinna reoveepuhastusjaam</t>
  </si>
  <si>
    <t>EE.KAUR.TTR/15.FACILITY</t>
  </si>
  <si>
    <t>EE.KAUR.TTR/15.SITE</t>
  </si>
  <si>
    <t>EEPUH7840170</t>
  </si>
  <si>
    <t>MWWTEST0005</t>
  </si>
  <si>
    <t>Tartu</t>
  </si>
  <si>
    <t>Tartu Veevärk AS, Tartu reoveepuhastusjaam</t>
  </si>
  <si>
    <t>Tartu RVP</t>
  </si>
  <si>
    <t>EE.KAUR.TTR/14.FACILITY</t>
  </si>
  <si>
    <t>EE.KAUR.TTR/14.SITE</t>
  </si>
  <si>
    <t>EEPUH7950010</t>
  </si>
  <si>
    <t>MWWTEST0006</t>
  </si>
  <si>
    <t>Tőrremäe</t>
  </si>
  <si>
    <t>Lääne-Viru</t>
  </si>
  <si>
    <t>Rakvere Vesi AS, Rakvere reoveepuhasti</t>
  </si>
  <si>
    <t>Rakvere linna reoveepuhasti</t>
  </si>
  <si>
    <t>EE.KAUR.TTR/16.FACILITY</t>
  </si>
  <si>
    <t>EE.KAUR.TTR/16.SITE</t>
  </si>
  <si>
    <t>EEPUH0592810</t>
  </si>
  <si>
    <t>MWWTFIN0001</t>
  </si>
  <si>
    <t>Espoo</t>
  </si>
  <si>
    <t>Mainland Finland</t>
  </si>
  <si>
    <t>FIN</t>
  </si>
  <si>
    <t>5050992190</t>
  </si>
  <si>
    <t>HSY Helsingin seudun ymparistopalvelutkuntayhtyma</t>
  </si>
  <si>
    <t>Helsingin seudun ympäristöpalvelut -kuntayhtymä, HSY, Suomenojan jätevedenpuhdistamo</t>
  </si>
  <si>
    <t>TP (36) of Helsingin kt.</t>
  </si>
  <si>
    <t>http://paikkatiedot.fi/so/1002031/pf/ProductionFacility/0000000135.ProductionFacility</t>
  </si>
  <si>
    <t>http://paikkatiedot.fi/so/1002031/pf/ProductionSite/0000000135.ProductionSite</t>
  </si>
  <si>
    <t>FIJVP_O000000000036</t>
  </si>
  <si>
    <t>MWWTFIN0002</t>
  </si>
  <si>
    <t>Haapavesi</t>
  </si>
  <si>
    <t>Northern Finland</t>
  </si>
  <si>
    <t>TP (52) of Haapaveden kt.</t>
  </si>
  <si>
    <t>FIJVP_O000000000052</t>
  </si>
  <si>
    <t>MWWTFIN0003</t>
  </si>
  <si>
    <t>Hämeenlinna</t>
  </si>
  <si>
    <t>Southern Finland Province</t>
  </si>
  <si>
    <t>HÄMEENLINNAN SEUDUN VESI OY</t>
  </si>
  <si>
    <t>HÄMEENLINNAN SEUDUN VESI OY, PAROISTEN JÄTEVEDENPUHDISTAMO</t>
  </si>
  <si>
    <t>TP (126) of Hameenlinnan kt.</t>
  </si>
  <si>
    <t>http://paikkatiedot.fi/so/1002031/pf/ProductionFacility/0000000225.ProductionFacility</t>
  </si>
  <si>
    <t>http://paikkatiedot.fi/so/1002031/pf/ProductionSite/0000000225.ProductionSite</t>
  </si>
  <si>
    <t>FIJVP_O000000000126</t>
  </si>
  <si>
    <t>MWWTFIN0004</t>
  </si>
  <si>
    <t>Helsinki</t>
  </si>
  <si>
    <t>5057486629</t>
  </si>
  <si>
    <t>Helsingin seudun ymparistopalvelutkuntayhtyma</t>
  </si>
  <si>
    <t>529900QM7LDWQHR3VS77</t>
  </si>
  <si>
    <t>Helsingin seudun ympäristöpalvelut -kuntayhtymä, Viikinmäen jätevedenpuhdistamo</t>
  </si>
  <si>
    <t>TP (101) of Helsingin kt.</t>
  </si>
  <si>
    <t>http://paikkatiedot.fi/so/1002031/pf/ProductionFacility/0000000200.ProductionFacility</t>
  </si>
  <si>
    <t>http://paikkatiedot.fi/so/1002031/pf/ProductionSite/0000000200.ProductionSite</t>
  </si>
  <si>
    <t>FIJVP_O000000000101</t>
  </si>
  <si>
    <t>MWWTFIN0005</t>
  </si>
  <si>
    <t>Jyväskylä</t>
  </si>
  <si>
    <t>5057811865</t>
  </si>
  <si>
    <t>Jyvsskylsn Seudun Puhdistamo Oy</t>
  </si>
  <si>
    <t>743700B6Y0Q0NWKBUL64</t>
  </si>
  <si>
    <t>Jyväskylän Seudun Puhdistamo Oy:n Nenäinniemen jätevedenpuhdistamo, Nenäinniemen jätevedenpuhdistamo</t>
  </si>
  <si>
    <t>TP (188) of Jyvaskylan kt.</t>
  </si>
  <si>
    <t>http://paikkatiedot.fi/so/1002031/pf/ProductionFacility/0000000284.ProductionFacility</t>
  </si>
  <si>
    <t>http://paikkatiedot.fi/so/1002031/pf/ProductionSite/0000000284.ProductionSite</t>
  </si>
  <si>
    <t>FIJVP_O000000000188</t>
  </si>
  <si>
    <t>MWWTFIN0006</t>
  </si>
  <si>
    <t>Kotka</t>
  </si>
  <si>
    <t>Kymen Vesi Oy</t>
  </si>
  <si>
    <t>Kymen Vesi Oy, Mussalon jätevesilaitos</t>
  </si>
  <si>
    <t>TP (328) of Kotkan kt.</t>
  </si>
  <si>
    <t>http://paikkatiedot.fi/so/1002031/pf/ProductionFacility/0000000422.ProductionFacility</t>
  </si>
  <si>
    <t>http://paikkatiedot.fi/so/1002031/pf/ProductionSite/0000000422.ProductionSite</t>
  </si>
  <si>
    <t>FIJVP_O000000000328</t>
  </si>
  <si>
    <t>MWWTFIN0007</t>
  </si>
  <si>
    <t>Kouvola</t>
  </si>
  <si>
    <t>5052515953</t>
  </si>
  <si>
    <t>Kouvolan Vesi Oy</t>
  </si>
  <si>
    <t>Kouvolan Vesi Oy, Mäkikylän jätevesilaitos</t>
  </si>
  <si>
    <t>TP (331) of Kouvolan kt.</t>
  </si>
  <si>
    <t>http://paikkatiedot.fi/so/1002031/pf/ProductionFacility/0000000425.ProductionFacility</t>
  </si>
  <si>
    <t>http://paikkatiedot.fi/so/1002031/pf/ProductionSite/0000000425.ProductionSite</t>
  </si>
  <si>
    <t>FIJVP_O000000000331</t>
  </si>
  <si>
    <t>MWWTFIN0008</t>
  </si>
  <si>
    <t>Kuopio</t>
  </si>
  <si>
    <t>KUOPION VESI OY</t>
  </si>
  <si>
    <t>KUOPION VESI OY, Jätevedenpuhdistamo, Lehtoniemi</t>
  </si>
  <si>
    <t>TP (343) of Kuopion kt.</t>
  </si>
  <si>
    <t>http://paikkatiedot.fi/so/1002031/pf/ProductionFacility/0000000437.ProductionFacility</t>
  </si>
  <si>
    <t>http://paikkatiedot.fi/so/1002031/pf/ProductionSite/0000000437.ProductionSite</t>
  </si>
  <si>
    <t>FIJVP_O000000000343</t>
  </si>
  <si>
    <t>MWWTFIN0009</t>
  </si>
  <si>
    <t>Lahti</t>
  </si>
  <si>
    <t>Lahti Aqua Oy</t>
  </si>
  <si>
    <t>Lahti Aqua Oy, Ali-Juhakkalan jätevedenpuhdistamo</t>
  </si>
  <si>
    <t>TP (375) of Lahden kt.</t>
  </si>
  <si>
    <t>http://paikkatiedot.fi/so/1002031/pf/ProductionFacility/0000000469.ProductionFacility</t>
  </si>
  <si>
    <t>http://paikkatiedot.fi/so/1002031/pf/ProductionSite/0000000469.ProductionSite</t>
  </si>
  <si>
    <t>FIJVP_O000000000375</t>
  </si>
  <si>
    <t>MWWTFIN0010</t>
  </si>
  <si>
    <t>Lahti Aqua Oy, Kariniemen jätevedenpuhdistamo</t>
  </si>
  <si>
    <t>TP (376) of Lahden kt.</t>
  </si>
  <si>
    <t>http://paikkatiedot.fi/so/1002031/pf/ProductionFacility/0000000470.ProductionFacility</t>
  </si>
  <si>
    <t>http://paikkatiedot.fi/so/1002031/pf/ProductionSite/0000000470.ProductionSite</t>
  </si>
  <si>
    <t>FIJVP_O000000000376</t>
  </si>
  <si>
    <t>MWWTFIN0011</t>
  </si>
  <si>
    <t>Lapinlahti</t>
  </si>
  <si>
    <t>Eastern Finland</t>
  </si>
  <si>
    <t>TP (386) of Lapinlahden kk.</t>
  </si>
  <si>
    <t>FIJVP_O000000000386</t>
  </si>
  <si>
    <t>MWWTFIN0012</t>
  </si>
  <si>
    <t>Lappeenranta</t>
  </si>
  <si>
    <t>4297004865</t>
  </si>
  <si>
    <t>Lappeenrannan Lampovoima</t>
  </si>
  <si>
    <t>Lappeenrannan Lämpövoima Oy, Toikansuon jätevedenpuhdistamo</t>
  </si>
  <si>
    <t>TP (393) of Lappeenrannan kt.</t>
  </si>
  <si>
    <t>http://paikkatiedot.fi/so/1002031/pf/ProductionFacility/0000000487.ProductionFacility</t>
  </si>
  <si>
    <t>http://paikkatiedot.fi/so/1002031/pf/ProductionSite/0000000487.ProductionSite</t>
  </si>
  <si>
    <t>FIJVP_O000000000393</t>
  </si>
  <si>
    <t>MWWTFIN0013</t>
  </si>
  <si>
    <t>Oulu</t>
  </si>
  <si>
    <t>4296787405</t>
  </si>
  <si>
    <t>Oulun Vesi Ja Sahko Oy</t>
  </si>
  <si>
    <t>OULUN VESI, TASKILAN JÄTEVEDENPUHDISTAMO</t>
  </si>
  <si>
    <t>TP (578) of Oulu</t>
  </si>
  <si>
    <t>http://paikkatiedot.fi/so/1002031/pf/ProductionFacility/0000000666.ProductionFacility</t>
  </si>
  <si>
    <t>http://paikkatiedot.fi/so/1002031/pf/ProductionSite/0000000666.ProductionSite</t>
  </si>
  <si>
    <t>FIJVP_O000000000578</t>
  </si>
  <si>
    <t>MWWTFIN0014</t>
  </si>
  <si>
    <t>Pori</t>
  </si>
  <si>
    <t>Southwest Finland</t>
  </si>
  <si>
    <t>Porin vesi, Liikelaitos</t>
  </si>
  <si>
    <t>Porin vesi, Liikelaitos, Luotsinmäki, jätevedenpuhdistamo (jvp)</t>
  </si>
  <si>
    <t>TP (637) of Porin kt.</t>
  </si>
  <si>
    <t>http://paikkatiedot.fi/so/1002031/pf/ProductionFacility/0000000725.ProductionFacility</t>
  </si>
  <si>
    <t>http://paikkatiedot.fi/so/1002031/pf/ProductionSite/0000000725.ProductionSite</t>
  </si>
  <si>
    <t>FIJVP_O000000000637</t>
  </si>
  <si>
    <t>MWWTFIN0015</t>
  </si>
  <si>
    <t>Seinäjoki</t>
  </si>
  <si>
    <t>5056600823</t>
  </si>
  <si>
    <t>Seinajoen Energia Oy</t>
  </si>
  <si>
    <t>743700A76ZG0UREMNX63</t>
  </si>
  <si>
    <t>Seinäjoen Energia Oy, Seinäjoen Vesi/Keskuspuhdistamo</t>
  </si>
  <si>
    <t>TP (761) of Seinajoen kt.</t>
  </si>
  <si>
    <t>http://paikkatiedot.fi/so/1002031/pf/ProductionFacility/0000000843.ProductionFacility</t>
  </si>
  <si>
    <t>http://paikkatiedot.fi/so/1002031/pf/ProductionSite/0000000843.ProductionSite</t>
  </si>
  <si>
    <t>FIJVP_O000000000761</t>
  </si>
  <si>
    <t>MWWTFIN0016</t>
  </si>
  <si>
    <t>Tampere</t>
  </si>
  <si>
    <t>TAMPEREEN VESI LIIKELAITOS</t>
  </si>
  <si>
    <t>TAMPEREEN VESI LIIKELAITOS, VIINIKANLAHDEN JÄTEVEDENPUHDISTAMO</t>
  </si>
  <si>
    <t>TP (846) of Tampereen kt.</t>
  </si>
  <si>
    <t>http://paikkatiedot.fi/so/1002031/pf/ProductionFacility/0000000928.ProductionFacility</t>
  </si>
  <si>
    <t>http://paikkatiedot.fi/so/1002031/pf/ProductionSite/0000000928.ProductionSite</t>
  </si>
  <si>
    <t>FIJVP_O000000000846</t>
  </si>
  <si>
    <t>MWWTFIN0017</t>
  </si>
  <si>
    <t>Turku</t>
  </si>
  <si>
    <t>5034822996</t>
  </si>
  <si>
    <t>Turun seudun puhdistamo Oy</t>
  </si>
  <si>
    <t>743700DUXVKNQWLVAY55</t>
  </si>
  <si>
    <t>Turun seudun puhdistamo Oy, Kakolanmäen jätevedenpuhdistamo</t>
  </si>
  <si>
    <t>TP (1900015537) of Turun kt.</t>
  </si>
  <si>
    <t>http://paikkatiedot.fi/so/1002031/pf/ProductionFacility/0100192986.ProductionFacility</t>
  </si>
  <si>
    <t>http://paikkatiedot.fi/so/1002031/pf/ProductionSite/0100192986.ProductionSite</t>
  </si>
  <si>
    <t>FIJVP_O001900015537</t>
  </si>
  <si>
    <t>MWWTFRA0001</t>
  </si>
  <si>
    <t>Agde</t>
  </si>
  <si>
    <t>Occitania</t>
  </si>
  <si>
    <t>FRA</t>
  </si>
  <si>
    <t>SA</t>
  </si>
  <si>
    <t>STEP - AGDE</t>
  </si>
  <si>
    <t>AGDE</t>
  </si>
  <si>
    <t>FR.CAED/15336.FACILITY</t>
  </si>
  <si>
    <t>FR.CAED/15336.SITE</t>
  </si>
  <si>
    <t>FR060934003001</t>
  </si>
  <si>
    <t>MWWTFRA0002</t>
  </si>
  <si>
    <t>FERNEY-VOLTAIRE - AIRE 2</t>
  </si>
  <si>
    <t>FRCH0000101160</t>
  </si>
  <si>
    <t>MWWTFRA0003</t>
  </si>
  <si>
    <t>Aix-en-Provence</t>
  </si>
  <si>
    <t>Provence-Alpes-Côte d'Azur</t>
  </si>
  <si>
    <t>5074112207</t>
  </si>
  <si>
    <t>Regie des Eaux du Pays d'Aix</t>
  </si>
  <si>
    <t>STATION D'EPURATION : AIX EN PROVENCE LA PIOLINE</t>
  </si>
  <si>
    <t>AIX EN PROVENCE LA PIOLINE</t>
  </si>
  <si>
    <t>FR.CAED/15311.FACILITY</t>
  </si>
  <si>
    <t>FR.CAED/15311.SITE</t>
  </si>
  <si>
    <t>FR060913001001</t>
  </si>
  <si>
    <t>MWWTFRA0004</t>
  </si>
  <si>
    <t>Ambarès-et-Lagrave</t>
  </si>
  <si>
    <t>New Aquitaine</t>
  </si>
  <si>
    <t>SABOM</t>
  </si>
  <si>
    <t>STEP SABAREGES</t>
  </si>
  <si>
    <t>AMBARES ET LAGRAVE (SABAREGES 2)</t>
  </si>
  <si>
    <t>FR.CAED/15331.FACILITY</t>
  </si>
  <si>
    <t>FR.CAED/15331.SITE</t>
  </si>
  <si>
    <t>FR0533003V005</t>
  </si>
  <si>
    <t>MWWTFRA0005</t>
  </si>
  <si>
    <t>Amiens</t>
  </si>
  <si>
    <t>Upper France</t>
  </si>
  <si>
    <t>COLLECTIVITE TERRITORIALE</t>
  </si>
  <si>
    <t>STEP - AMIENS</t>
  </si>
  <si>
    <t>AMIENS</t>
  </si>
  <si>
    <t>FR.CAED/15399.FACILITY</t>
  </si>
  <si>
    <t>FR.CAED/15399.SITE</t>
  </si>
  <si>
    <t>FR012020500000</t>
  </si>
  <si>
    <t>MWWTFRA0006</t>
  </si>
  <si>
    <t>Angers</t>
  </si>
  <si>
    <t>Pays de la Loire</t>
  </si>
  <si>
    <t>5074509883</t>
  </si>
  <si>
    <t>Societe d'Exploitation de Systemes et d'Installations d'Eau d'Assainissement</t>
  </si>
  <si>
    <t>STEP - ANGERS LA BAUMETTE</t>
  </si>
  <si>
    <t>ANGERS LA BAUMETTE</t>
  </si>
  <si>
    <t>FR.CAED/15354.FACILITY</t>
  </si>
  <si>
    <t>FR.CAED/15354.SITE</t>
  </si>
  <si>
    <t>FR0449007S0002</t>
  </si>
  <si>
    <t>MWWTFRA0007</t>
  </si>
  <si>
    <t>Anglet</t>
  </si>
  <si>
    <t>COMMUNAUTÉ D'AGGLOMÉRATION PAYS BASQUE</t>
  </si>
  <si>
    <t>STEP - PONT DE L'AVEUGLE</t>
  </si>
  <si>
    <t>ANGLET (PONT DE L'AVEUGLE NÂ°2)</t>
  </si>
  <si>
    <t>FR.CAED/15374.FACILITY</t>
  </si>
  <si>
    <t>FR.CAED/15374.SITE</t>
  </si>
  <si>
    <t>FR0564024V010</t>
  </si>
  <si>
    <t>MWWTFRA0008</t>
  </si>
  <si>
    <t>Annecy</t>
  </si>
  <si>
    <t>Auvergne-Rhône-Alpes</t>
  </si>
  <si>
    <t>SYNDICAT MIXTE - SILA</t>
  </si>
  <si>
    <t>STEP - CRAN-GEVRIER (SILOÉ)</t>
  </si>
  <si>
    <t>CRAN-GEVRIER - SILOE</t>
  </si>
  <si>
    <t>FR.CAED/16304.FACILITY</t>
  </si>
  <si>
    <t>FR.CAED/16304.SITE</t>
  </si>
  <si>
    <t>FR060974093001</t>
  </si>
  <si>
    <t>MWWTFRA0009</t>
  </si>
  <si>
    <t>Antibes</t>
  </si>
  <si>
    <t>5056390627</t>
  </si>
  <si>
    <t>Communaute d'agglomeration de Sophia Antipolis</t>
  </si>
  <si>
    <t>STEP - ANTIBES</t>
  </si>
  <si>
    <t>ANTIBES</t>
  </si>
  <si>
    <t>FR.CAED/15302.FACILITY</t>
  </si>
  <si>
    <t>FR.CAED/15302.SITE</t>
  </si>
  <si>
    <t>FR060906004001</t>
  </si>
  <si>
    <t>MWWTFRA0010</t>
  </si>
  <si>
    <t>Argelès-sur-Mer</t>
  </si>
  <si>
    <t>COMMUNAUTÉ DE COMMUNES ALBÈRES CÔTE VERMEILLE ILLIBÉRIS</t>
  </si>
  <si>
    <t>STEP - ARGELÈS SUR MER</t>
  </si>
  <si>
    <t>ARGELÃˆS SUR MER</t>
  </si>
  <si>
    <t>FR.CAED/15377.FACILITY</t>
  </si>
  <si>
    <t>FR.CAED/15377.SITE</t>
  </si>
  <si>
    <t>FR060966008001</t>
  </si>
  <si>
    <t>MWWTFRA0011</t>
  </si>
  <si>
    <t>Armancourt</t>
  </si>
  <si>
    <t>4297694470</t>
  </si>
  <si>
    <t>Suez Eau France SAS</t>
  </si>
  <si>
    <t>Suez SA</t>
  </si>
  <si>
    <t>549300JQIZM6CL7POC81</t>
  </si>
  <si>
    <t>STEP - LA CROIX-SAINT-OUEN</t>
  </si>
  <si>
    <t>LA CROIX-SAINT-OUEN</t>
  </si>
  <si>
    <t>FR.CAED/15367.FACILITY</t>
  </si>
  <si>
    <t>FR.CAED/15367.SITE</t>
  </si>
  <si>
    <t>FR036033801000</t>
  </si>
  <si>
    <t>MWWTFRA0012</t>
  </si>
  <si>
    <t>Avignon</t>
  </si>
  <si>
    <t>5057852342</t>
  </si>
  <si>
    <t>Communaute d'Agglomeration Du Grand Avignon</t>
  </si>
  <si>
    <t>9695001ECHFOS6FHPG67</t>
  </si>
  <si>
    <t>STEP - AVIGNON - LE PONTET - VILLENEUVE LES AVIGNON - LES ANGLES</t>
  </si>
  <si>
    <t>AVIGNON - LE PONTET</t>
  </si>
  <si>
    <t>FR.CAED/15404.FACILITY</t>
  </si>
  <si>
    <t>FR.CAED/15404.SITE</t>
  </si>
  <si>
    <t>FR060984007001</t>
  </si>
  <si>
    <t>MWWTFRA0013</t>
  </si>
  <si>
    <t>Bailly</t>
  </si>
  <si>
    <t>Ile-de-France</t>
  </si>
  <si>
    <t>SOC EAUX VERSAILLES-ST CLOUD</t>
  </si>
  <si>
    <t>STEP - CARRE DE REUNION</t>
  </si>
  <si>
    <t>CARRE DE REUNION</t>
  </si>
  <si>
    <t>FR.CAED/15395.FACILITY</t>
  </si>
  <si>
    <t>FR.CAED/15395.SITE</t>
  </si>
  <si>
    <t>FR037804301000</t>
  </si>
  <si>
    <t>MWWTFRA0014</t>
  </si>
  <si>
    <t>Barberey-Saint-Sulpice</t>
  </si>
  <si>
    <t>Grand Est</t>
  </si>
  <si>
    <t>CA TROYES CHAMPAGNE METROPOLE</t>
  </si>
  <si>
    <t>STEP - TROYES</t>
  </si>
  <si>
    <t>TROYES BARBEREY</t>
  </si>
  <si>
    <t>FR.CAED/15307.FACILITY</t>
  </si>
  <si>
    <t>FR.CAED/15307.SITE</t>
  </si>
  <si>
    <t>FR031003001000</t>
  </si>
  <si>
    <t>MWWTFRA0015</t>
  </si>
  <si>
    <t>Bastia</t>
  </si>
  <si>
    <t>Corsica</t>
  </si>
  <si>
    <t>BASTIA-SUD</t>
  </si>
  <si>
    <t>FR060920033001</t>
  </si>
  <si>
    <t>MWWTFRA0016</t>
  </si>
  <si>
    <t>Beauvais</t>
  </si>
  <si>
    <t>Hauts-de-France</t>
  </si>
  <si>
    <t>Communauté dAgglomération du Beauvaisis</t>
  </si>
  <si>
    <t>STEP - BEAUVAIS</t>
  </si>
  <si>
    <t>BEAUVAIS</t>
  </si>
  <si>
    <t>FR.EEA/18958.FACILITY</t>
  </si>
  <si>
    <t>FR.EEA/18958.SITE</t>
  </si>
  <si>
    <t>FR036005702000</t>
  </si>
  <si>
    <t>MWWTFRA0017</t>
  </si>
  <si>
    <t>Bègles</t>
  </si>
  <si>
    <t>STEP - CLOS DE HILDE (BÉGLES)</t>
  </si>
  <si>
    <t>BEGLES (CLOS DE HILDE)</t>
  </si>
  <si>
    <t>FR.CAED/15332.FACILITY</t>
  </si>
  <si>
    <t>FR.CAED/15332.SITE</t>
  </si>
  <si>
    <t>FR0533039V005</t>
  </si>
  <si>
    <t>MWWTFRA0018</t>
  </si>
  <si>
    <t>Belfort</t>
  </si>
  <si>
    <t>Burgundy-Franche-Comte</t>
  </si>
  <si>
    <t>GRAND BELFORT COMMUNAUTE D'AGGLOMERATION</t>
  </si>
  <si>
    <t>UDEP-BELFORT</t>
  </si>
  <si>
    <t>BELFORT</t>
  </si>
  <si>
    <t>FR.CAED/15407.FACILITY</t>
  </si>
  <si>
    <t>FR.CAED/15407.SITE</t>
  </si>
  <si>
    <t>FR060990010001</t>
  </si>
  <si>
    <t>MWWTFRA0019</t>
  </si>
  <si>
    <t>Besançon</t>
  </si>
  <si>
    <t>Bourgogne-Franche-Comté</t>
  </si>
  <si>
    <t>COMMUNAUTÉ URBAINE GRAND BESANÇON MÉTROPOLE</t>
  </si>
  <si>
    <t>STEP - BESANCON - PORT-DOUVOT</t>
  </si>
  <si>
    <t>BESANCON - PORT-DOUVOT</t>
  </si>
  <si>
    <t>FR.CAED/15322.FACILITY</t>
  </si>
  <si>
    <t>FR.CAED/15322.SITE</t>
  </si>
  <si>
    <t>FR060925056002</t>
  </si>
  <si>
    <t>MWWTFRA0020</t>
  </si>
  <si>
    <t>Béziers</t>
  </si>
  <si>
    <t>STEP - BEZIERS</t>
  </si>
  <si>
    <t>BEZIERS</t>
  </si>
  <si>
    <t>FR.CAED/15337.FACILITY</t>
  </si>
  <si>
    <t>FR.CAED/15337.SITE</t>
  </si>
  <si>
    <t>FR060934032001</t>
  </si>
  <si>
    <t>MWWTFRA0021</t>
  </si>
  <si>
    <t>Biganos</t>
  </si>
  <si>
    <t>SAGEBA</t>
  </si>
  <si>
    <t>STEP - BIGANOS</t>
  </si>
  <si>
    <t>BIGANOS 2</t>
  </si>
  <si>
    <t>FR.CAED/15333.FACILITY</t>
  </si>
  <si>
    <t>FR.CAED/15333.SITE</t>
  </si>
  <si>
    <t>FR0533051V002</t>
  </si>
  <si>
    <t>MWWTFRA0022</t>
  </si>
  <si>
    <t>Blois</t>
  </si>
  <si>
    <t>Centre</t>
  </si>
  <si>
    <t>COMMUNAUTÉ D'AGGLOMÉRATION</t>
  </si>
  <si>
    <t>STEP - BLOIS</t>
  </si>
  <si>
    <t>BLOIS</t>
  </si>
  <si>
    <t>FR.CAED/15346.FACILITY</t>
  </si>
  <si>
    <t>FR.CAED/15346.SITE</t>
  </si>
  <si>
    <t>FR0441018S0007</t>
  </si>
  <si>
    <t>MWWTFRA0023</t>
  </si>
  <si>
    <t>Bonneuil-en-France</t>
  </si>
  <si>
    <t>SOCIÉTÉ PAR ACTIONS SIMPLIFIÉE À ASSOCIÉ UNIQUE</t>
  </si>
  <si>
    <t>STATION DE DÉPOLLUTION DE BONNEUIL-EN-FRANCE</t>
  </si>
  <si>
    <t>BONNEUIL-EN-FRANCE</t>
  </si>
  <si>
    <t>FR.CAED/16306.FACILITY</t>
  </si>
  <si>
    <t>FR.CAED/16306.SITE</t>
  </si>
  <si>
    <t>FR039508801000</t>
  </si>
  <si>
    <t>MWWTFRA0024</t>
  </si>
  <si>
    <t>Bordeaux</t>
  </si>
  <si>
    <t>STEP - LOUIS FARGUE (BORDEAUX)</t>
  </si>
  <si>
    <t>BORDEAUX (LOUIS FARGUE 2)</t>
  </si>
  <si>
    <t>FR.CAED/15334.FACILITY</t>
  </si>
  <si>
    <t>FR.CAED/15334.SITE</t>
  </si>
  <si>
    <t>FR0533063V006</t>
  </si>
  <si>
    <t>MWWTFRA0025</t>
  </si>
  <si>
    <t>Bourges</t>
  </si>
  <si>
    <t>COMMUNAUTÉ D'AGGLOMÉRATION DE BOURGES</t>
  </si>
  <si>
    <t>STATION D'ÉPURATION DE BOURGES</t>
  </si>
  <si>
    <t>BOURGES SAINT-SULPICE</t>
  </si>
  <si>
    <t>FR.CAED/15318.FACILITY</t>
  </si>
  <si>
    <t>FR.CAED/15318.SITE</t>
  </si>
  <si>
    <t>FR0418033S0004</t>
  </si>
  <si>
    <t>MWWTFRA0026</t>
  </si>
  <si>
    <t>Bourgoin-Jallieu</t>
  </si>
  <si>
    <t>SEMIDAO</t>
  </si>
  <si>
    <t>STATION D'ÉPURATION BOURGOIN-JALLIEU</t>
  </si>
  <si>
    <t>BOURGOIN-JALLIEU 2</t>
  </si>
  <si>
    <t>FR.CAED/15344.FACILITY</t>
  </si>
  <si>
    <t>FR.CAED/15344.SITE</t>
  </si>
  <si>
    <t>FR060938053002</t>
  </si>
  <si>
    <t>MWWTFRA0027</t>
  </si>
  <si>
    <t>Brest</t>
  </si>
  <si>
    <t>Brittany</t>
  </si>
  <si>
    <t>SOCIÉTÉ PUBLIQUE LOCALE</t>
  </si>
  <si>
    <t>STEP - ZONE PORTUAIRE - BREST</t>
  </si>
  <si>
    <t>STEU DE BREST (ZONE-PORTUAIRE)</t>
  </si>
  <si>
    <t>FR.CAED/15326.FACILITY</t>
  </si>
  <si>
    <t>FR.CAED/15326.SITE</t>
  </si>
  <si>
    <t>FR0429019S0010</t>
  </si>
  <si>
    <t>MWWTFRA0028</t>
  </si>
  <si>
    <t>Cagnes-sur-Mer</t>
  </si>
  <si>
    <t>Provence-Alpes-Cote d'Azur</t>
  </si>
  <si>
    <t>COLLECTIVITÉ TERRITORIALE</t>
  </si>
  <si>
    <t>STEP - CAGNES-SUR-MER</t>
  </si>
  <si>
    <t>CAGNES-SUR-MER</t>
  </si>
  <si>
    <t>FR.CAED/15303.FACILITY</t>
  </si>
  <si>
    <t>FR.CAED/15303.SITE</t>
  </si>
  <si>
    <t>FR060906027001</t>
  </si>
  <si>
    <t>MWWTFRA0029</t>
  </si>
  <si>
    <t>https://www.eea.europa.eu/data-and-maps/data/waterbase-uwwtd-urban-waste-water-treatment-directive-21</t>
  </si>
  <si>
    <t>CAGNES-SUR-MER 2</t>
  </si>
  <si>
    <t>FR060906027002</t>
  </si>
  <si>
    <t>MWWTFRA0030</t>
  </si>
  <si>
    <t>Calais</t>
  </si>
  <si>
    <t>GRAND CALAIS TERRES ET MERS</t>
  </si>
  <si>
    <t>STEP - JACQUES MONOD</t>
  </si>
  <si>
    <t>JACQUES MONOD</t>
  </si>
  <si>
    <t>FR.CAED/15369.FACILITY</t>
  </si>
  <si>
    <t>FR.CAED/15369.SITE</t>
  </si>
  <si>
    <t>FR011179800000</t>
  </si>
  <si>
    <t>MWWTFRA0031</t>
  </si>
  <si>
    <t>Carcassonne</t>
  </si>
  <si>
    <t>STEP - CARCASSONNE NOUVELLE</t>
  </si>
  <si>
    <t>CARCASSONNE NOUVELLE</t>
  </si>
  <si>
    <t>FR.CAED/15308.FACILITY</t>
  </si>
  <si>
    <t>FR.CAED/15308.SITE</t>
  </si>
  <si>
    <t>FR060911069001</t>
  </si>
  <si>
    <t>MWWTFRA0032</t>
  </si>
  <si>
    <t>Carhaix-Plouguer</t>
  </si>
  <si>
    <t>STEU DE  CARHAIX - MOULIN HÃ‰ZEC</t>
  </si>
  <si>
    <t>FR0429024S0003</t>
  </si>
  <si>
    <t>MWWTFRA0033</t>
  </si>
  <si>
    <t>Castres</t>
  </si>
  <si>
    <t>CASTRES MÃ‰LOU</t>
  </si>
  <si>
    <t>FR0581065V001</t>
  </si>
  <si>
    <t>MWWTFRA0034</t>
  </si>
  <si>
    <t>Chambéry</t>
  </si>
  <si>
    <t>RÉGIE DE L'ASSAINISSEMENT SANS PERSONALITÉ MORALE</t>
  </si>
  <si>
    <t>UDEP - CHAMBÉRY</t>
  </si>
  <si>
    <t>CHAMBÃ‰RY</t>
  </si>
  <si>
    <t>FR.CAED/15387.FACILITY</t>
  </si>
  <si>
    <t>FR.CAED/15387.SITE</t>
  </si>
  <si>
    <t>FR060973065001</t>
  </si>
  <si>
    <t>MWWTFRA0035</t>
  </si>
  <si>
    <t>Charleville-Mézières</t>
  </si>
  <si>
    <t>Great East</t>
  </si>
  <si>
    <t>ARDENNE MÉTROPOLE</t>
  </si>
  <si>
    <t>STEP - CHARLEVILLE-MEZIERES</t>
  </si>
  <si>
    <t>CHARLEVILLE-MEZIERES</t>
  </si>
  <si>
    <t>FR.CAED/15306.FACILITY</t>
  </si>
  <si>
    <t>FR.CAED/15306.SITE</t>
  </si>
  <si>
    <t>FR020810500005</t>
  </si>
  <si>
    <t>MWWTFRA0036</t>
  </si>
  <si>
    <t>Chateauroux</t>
  </si>
  <si>
    <t>SUEZ - CHATEAUROUX</t>
  </si>
  <si>
    <t>CHATEAUROUX</t>
  </si>
  <si>
    <t>FR.CAED/15342.FACILITY</t>
  </si>
  <si>
    <t>FR.CAED/15342.SITE</t>
  </si>
  <si>
    <t>FR0436044S0005</t>
  </si>
  <si>
    <t>MWWTFRA0037</t>
  </si>
  <si>
    <t>Cherbourg-en-Cotentin</t>
  </si>
  <si>
    <t>Normandy</t>
  </si>
  <si>
    <t>COMMUNAUTÉ D'AGGLOMÉRATION LE COTENTIN</t>
  </si>
  <si>
    <t>STEU LES MIELLES - COMMUNAUTÉ D'AGGLOMÉRATION LE COTENTIN - TOURLAVILLE</t>
  </si>
  <si>
    <t>TOURLAVILLE</t>
  </si>
  <si>
    <t>FR.CAED/1640.FACILITY</t>
  </si>
  <si>
    <t>FR.CAED/1640.SITE</t>
  </si>
  <si>
    <t>FR035060201000</t>
  </si>
  <si>
    <t>MWWTFRA0038</t>
  </si>
  <si>
    <t>Cholet</t>
  </si>
  <si>
    <t>STEU - LES CINQ PONTS</t>
  </si>
  <si>
    <t>CHOLET-LES CINQ PONTS</t>
  </si>
  <si>
    <t>FR.CAED/15355.FACILITY</t>
  </si>
  <si>
    <t>FR.CAED/15355.SITE</t>
  </si>
  <si>
    <t>FR0449099S0012</t>
  </si>
  <si>
    <t>MWWTFRA0039</t>
  </si>
  <si>
    <t>Clermont-Ferrand</t>
  </si>
  <si>
    <t>COLLECTIVITÉ TÉRRITORIALE</t>
  </si>
  <si>
    <t>STEU - CLERMONT-FERRAND</t>
  </si>
  <si>
    <t>CLERMONT-FERRAND</t>
  </si>
  <si>
    <t>FR.CAED/15373.FACILITY</t>
  </si>
  <si>
    <t>FR.CAED/15373.SITE</t>
  </si>
  <si>
    <t>FR0463113S0006</t>
  </si>
  <si>
    <t>MWWTFRA0040</t>
  </si>
  <si>
    <t>Colmar</t>
  </si>
  <si>
    <t>SITEUCE</t>
  </si>
  <si>
    <t>STEP - COLMAR</t>
  </si>
  <si>
    <t>COLMAR</t>
  </si>
  <si>
    <t>FR.CAED/15380.FACILITY</t>
  </si>
  <si>
    <t>FR.CAED/15380.SITE</t>
  </si>
  <si>
    <t>FR026806600424</t>
  </si>
  <si>
    <t>MWWTFRA0041</t>
  </si>
  <si>
    <t>Colombes</t>
  </si>
  <si>
    <t>5035562286</t>
  </si>
  <si>
    <t>Syndicat Interdepartemental Pour L Assainissement De L Agglomeration Parisienne</t>
  </si>
  <si>
    <t>89450064H7GMCYI6WH62</t>
  </si>
  <si>
    <t>STEP - SEINE-CENTRE</t>
  </si>
  <si>
    <t>PARIS SEINE-CENTRE</t>
  </si>
  <si>
    <t>FR.CAED/15409.FACILITY</t>
  </si>
  <si>
    <t>FR.CAED/15409.SITE</t>
  </si>
  <si>
    <t>FR039202501000</t>
  </si>
  <si>
    <t>MWWTFRA0042</t>
  </si>
  <si>
    <t>Creuzier-le-Vieux</t>
  </si>
  <si>
    <t>Auvergne-Rhone-Alpes</t>
  </si>
  <si>
    <t>VICHY VAL DALLIER</t>
  </si>
  <si>
    <t>STEP - VICHY RHUE</t>
  </si>
  <si>
    <t>VICHY</t>
  </si>
  <si>
    <t>FR.EEA/18689.FACILITY</t>
  </si>
  <si>
    <t>FR.EEA/18689.SITE</t>
  </si>
  <si>
    <t>FR0403094S0002</t>
  </si>
  <si>
    <t>MWWTFRA0043</t>
  </si>
  <si>
    <t>Douai</t>
  </si>
  <si>
    <t>STEP - DOUAI</t>
  </si>
  <si>
    <t>DOUAI</t>
  </si>
  <si>
    <t>FR.CAED/15362.FACILITY</t>
  </si>
  <si>
    <t>FR.CAED/15362.SITE</t>
  </si>
  <si>
    <t>FR011031500000</t>
  </si>
  <si>
    <t>MWWTFRA0044</t>
  </si>
  <si>
    <t>Evry</t>
  </si>
  <si>
    <t>Ile-of-France</t>
  </si>
  <si>
    <t>5074721493</t>
  </si>
  <si>
    <t>CA Grand Paris Sud Seine Essonne Senart</t>
  </si>
  <si>
    <t>STEU - EVRY</t>
  </si>
  <si>
    <t>EVRY CENTRE-CAECE</t>
  </si>
  <si>
    <t>FR.CAED/15408.FACILITY</t>
  </si>
  <si>
    <t>FR.CAED/15408.SITE</t>
  </si>
  <si>
    <t>FR039122801000</t>
  </si>
  <si>
    <t>MWWTFRA0045</t>
  </si>
  <si>
    <t>Florange</t>
  </si>
  <si>
    <t>SEAFF</t>
  </si>
  <si>
    <t>STEP - FENSCH (VALLEE DE)</t>
  </si>
  <si>
    <t>FENSCH (VALLEE DE)</t>
  </si>
  <si>
    <t>FR.EEA/158777.FACILITY</t>
  </si>
  <si>
    <t>FR.EEA/158777.SITE</t>
  </si>
  <si>
    <t>FR025722101340</t>
  </si>
  <si>
    <t>MWWTFRA0046</t>
  </si>
  <si>
    <t>Fontanil-Cornillon</t>
  </si>
  <si>
    <t>MÉTROPOLE</t>
  </si>
  <si>
    <t>STEP - GRENOBLE / AQUAPOLE</t>
  </si>
  <si>
    <t>GRENOBLE / AQUAPOLE</t>
  </si>
  <si>
    <t>FR.CAED/15345.FACILITY</t>
  </si>
  <si>
    <t>FR.CAED/15345.SITE</t>
  </si>
  <si>
    <t>FR060938170002</t>
  </si>
  <si>
    <t>MWWTFRA0047</t>
  </si>
  <si>
    <t>Fréjus</t>
  </si>
  <si>
    <t>COMMUNAUTÉ D'AGGLOMÉRATION VAR ESTEREL MÉDITERRANÉE</t>
  </si>
  <si>
    <t>STEP - REYRAN</t>
  </si>
  <si>
    <t>REYRAN</t>
  </si>
  <si>
    <t>FR.CAED/15400.FACILITY</t>
  </si>
  <si>
    <t>FR.CAED/15400.SITE</t>
  </si>
  <si>
    <t>FR060983061001</t>
  </si>
  <si>
    <t>MWWTFRA0048</t>
  </si>
  <si>
    <t>Gaillard</t>
  </si>
  <si>
    <t>5057765853</t>
  </si>
  <si>
    <t>Annemasse Les Voirons Agglomeration</t>
  </si>
  <si>
    <t>ANNEMASSE LES VOIRONS AGGLOMERATION</t>
  </si>
  <si>
    <t>GAILLARD-ANNEMASSE</t>
  </si>
  <si>
    <t>FR.CAED/5758.FACILITY</t>
  </si>
  <si>
    <t>FR.CAED/5758.SITE</t>
  </si>
  <si>
    <t>FR060974012001</t>
  </si>
  <si>
    <t>MWWTFRA0049</t>
  </si>
  <si>
    <t>Gauchy</t>
  </si>
  <si>
    <t>4296630545</t>
  </si>
  <si>
    <t>Veolia Eau Compagnie Generale des Eaux SCA</t>
  </si>
  <si>
    <t>894500PQG7F883EIZ227</t>
  </si>
  <si>
    <t>USINE D'ÉPURATION - GAUCHY</t>
  </si>
  <si>
    <t>GAUCHY</t>
  </si>
  <si>
    <t>FR.CAED/15300.FACILITY</t>
  </si>
  <si>
    <t>FR.CAED/15300.SITE</t>
  </si>
  <si>
    <t>FR011039600000</t>
  </si>
  <si>
    <t>MWWTFRA0050</t>
  </si>
  <si>
    <t>Grande-Synthe</t>
  </si>
  <si>
    <t>STEP - GRANDE SYNTHE</t>
  </si>
  <si>
    <t>GRANDE-SYNTHE</t>
  </si>
  <si>
    <t>FR.CAED/15363.FACILITY</t>
  </si>
  <si>
    <t>FR.CAED/15363.SITE</t>
  </si>
  <si>
    <t>FR011051300000</t>
  </si>
  <si>
    <t>MWWTFRA0051</t>
  </si>
  <si>
    <t>Graulhet</t>
  </si>
  <si>
    <t>GRAULHET</t>
  </si>
  <si>
    <t>FR0581105V001</t>
  </si>
  <si>
    <t>MWWTFRA0052</t>
  </si>
  <si>
    <t>Gravigny</t>
  </si>
  <si>
    <t>5074672705</t>
  </si>
  <si>
    <t>CA Evreux Portes De Normandie</t>
  </si>
  <si>
    <t>CTEU - EVREUX</t>
  </si>
  <si>
    <t>GRAVIGNY-CTEU</t>
  </si>
  <si>
    <t>FR.CAED/15325.FACILITY</t>
  </si>
  <si>
    <t>FR.CAED/15325.SITE</t>
  </si>
  <si>
    <t>FR032729902000</t>
  </si>
  <si>
    <t>MWWTFRA0053</t>
  </si>
  <si>
    <t>Guérande</t>
  </si>
  <si>
    <t>5060700244</t>
  </si>
  <si>
    <t>Assainissement De La Presqu'ile De Guerande</t>
  </si>
  <si>
    <t>STEP - LIVERY</t>
  </si>
  <si>
    <t>LA BAULE-ESCOUBLAC-GUERANDE LIVERY</t>
  </si>
  <si>
    <t>FR.CAED/15349.FACILITY</t>
  </si>
  <si>
    <t>FR.CAED/15349.SITE</t>
  </si>
  <si>
    <t>FR0444069S0002</t>
  </si>
  <si>
    <t>MWWTFRA0054</t>
  </si>
  <si>
    <t>FRES1624564260</t>
  </si>
  <si>
    <t>MWWTFRA0055</t>
  </si>
  <si>
    <t>Houplin-Ancoisne</t>
  </si>
  <si>
    <t>STEP - LILLE-C.U.-HOUPLIN ANCOISNE</t>
  </si>
  <si>
    <t>FACHES-THUMESNIL LILLE-C.U.-HOUPLIN ANCOISNE</t>
  </si>
  <si>
    <t>FR.CAED/15364.FACILITY</t>
  </si>
  <si>
    <t>FR.CAED/15364.SITE</t>
  </si>
  <si>
    <t>FR011036900000</t>
  </si>
  <si>
    <t>MWWTFRA0056</t>
  </si>
  <si>
    <t>Hyères</t>
  </si>
  <si>
    <t>5074511936</t>
  </si>
  <si>
    <t>Communaute d'Agglomeration de Toulon Provence Mediterranee</t>
  </si>
  <si>
    <t>STATION D'EPURATION ALMANARRE HYERES CARQUEIRANNE</t>
  </si>
  <si>
    <t>ALMANARRE</t>
  </si>
  <si>
    <t>FR.CAED/15403.FACILITY</t>
  </si>
  <si>
    <t>FR.CAED/15403.SITE</t>
  </si>
  <si>
    <t>FR060983069001</t>
  </si>
  <si>
    <t>MWWTFRA0057</t>
  </si>
  <si>
    <t>Kerlagatu</t>
  </si>
  <si>
    <t>4296689679</t>
  </si>
  <si>
    <t>Saur SAS</t>
  </si>
  <si>
    <t>969500KI2WHWVQS6KU08</t>
  </si>
  <si>
    <t>STEP - CORNIGUEL</t>
  </si>
  <si>
    <t>STEU DE  QUIMPER - Corniguel</t>
  </si>
  <si>
    <t>FR.CAED/15327.FACILITY</t>
  </si>
  <si>
    <t>FR.CAED/15327.SITE</t>
  </si>
  <si>
    <t>FR0429232S0004</t>
  </si>
  <si>
    <t>MWWTFRA0058</t>
  </si>
  <si>
    <t>La Chapelle-Saint-Mesmin</t>
  </si>
  <si>
    <t>Centre-Loire Valley</t>
  </si>
  <si>
    <t>STEP - LA CHAPELLE-SAINT-MESMIN</t>
  </si>
  <si>
    <t>ORLEANS LA CHAPELLE-SAINT-MESMIN</t>
  </si>
  <si>
    <t>FR.CAED/15353.FACILITY</t>
  </si>
  <si>
    <t>FR.CAED/15353.SITE</t>
  </si>
  <si>
    <t>FR0445075S0003</t>
  </si>
  <si>
    <t>MWWTFRA0059</t>
  </si>
  <si>
    <t>La Fouillouse</t>
  </si>
  <si>
    <t>STEP - SAINT-ETIENNE - FURANIA</t>
  </si>
  <si>
    <t>SAINT-ETIENNE - FURANIA</t>
  </si>
  <si>
    <t>FR.CAED/15347.FACILITY</t>
  </si>
  <si>
    <t>FR.CAED/15347.SITE</t>
  </si>
  <si>
    <t>FR0442218S0019</t>
  </si>
  <si>
    <t>MWWTFRA0060</t>
  </si>
  <si>
    <t>La Frette-sur-Seine</t>
  </si>
  <si>
    <t>SIAAP - SITE SEINE AVAL</t>
  </si>
  <si>
    <t>PARIS SEINE AVAL</t>
  </si>
  <si>
    <t>FR.CAED/15394.FACILITY</t>
  </si>
  <si>
    <t>FR.CAED/15394.SITE</t>
  </si>
  <si>
    <t>FR037800501000</t>
  </si>
  <si>
    <t>MWWTFRA0061</t>
  </si>
  <si>
    <t>La Garde</t>
  </si>
  <si>
    <t>STATION D'EPURATION AMPHORA PONT DE LA CLUE</t>
  </si>
  <si>
    <t>PONT DE LA CLUE</t>
  </si>
  <si>
    <t>FR.CAED/15402.FACILITY</t>
  </si>
  <si>
    <t>FR.CAED/15402.SITE</t>
  </si>
  <si>
    <t>FR060983062001</t>
  </si>
  <si>
    <t>MWWTFRA0062</t>
  </si>
  <si>
    <t>La Maxe</t>
  </si>
  <si>
    <t>RÉGIE HAGANIS</t>
  </si>
  <si>
    <t>HAGANIS -STEP METZ</t>
  </si>
  <si>
    <t>METZ</t>
  </si>
  <si>
    <t>FR.CAED/15360.FACILITY</t>
  </si>
  <si>
    <t>FR.CAED/15360.SITE</t>
  </si>
  <si>
    <t>FR025745200219</t>
  </si>
  <si>
    <t>MWWTFRA0063</t>
  </si>
  <si>
    <t>La Riche</t>
  </si>
  <si>
    <t>TOURS METROPOLE VAL DE LOIRE</t>
  </si>
  <si>
    <t>STATION D'ÉPURATION DE LA GRANGE DAVID</t>
  </si>
  <si>
    <t>TOURS, LA RICHE LA GRANGE DAVID</t>
  </si>
  <si>
    <t>FR.CAED/15343.FACILITY</t>
  </si>
  <si>
    <t>FR.CAED/15343.SITE</t>
  </si>
  <si>
    <t>FR0437195S0002</t>
  </si>
  <si>
    <t>MWWTFRA0064</t>
  </si>
  <si>
    <t>La Rochelle</t>
  </si>
  <si>
    <t>5057855319</t>
  </si>
  <si>
    <t>Communaute D'Agglomeration La Rochelle</t>
  </si>
  <si>
    <t>969500GWTW5FCMQWN213</t>
  </si>
  <si>
    <t>STEP - LA ROCHELLE (PORT NEUF)</t>
  </si>
  <si>
    <t>LA ROCHELLE</t>
  </si>
  <si>
    <t>FR.CAED/15316.FACILITY</t>
  </si>
  <si>
    <t>FR.CAED/15316.SITE</t>
  </si>
  <si>
    <t>FR0417300S0002</t>
  </si>
  <si>
    <t>MWWTFRA0065</t>
  </si>
  <si>
    <t>La Seyne-sur-Mer</t>
  </si>
  <si>
    <t>STATION D'EPURATION AMPHITRIA CAP SICIE</t>
  </si>
  <si>
    <t>CAP SICIÃ‰ - AMPHITRIA</t>
  </si>
  <si>
    <t>FR.CAED/15401.FACILITY</t>
  </si>
  <si>
    <t>FR.CAED/15401.SITE</t>
  </si>
  <si>
    <t>FR060983126001</t>
  </si>
  <si>
    <t>MWWTFRA0066</t>
  </si>
  <si>
    <t>La Teste-de-Buch</t>
  </si>
  <si>
    <t>STEP DE LA TESTE DE BUCH</t>
  </si>
  <si>
    <t>LA TESTE DE BUCH 2</t>
  </si>
  <si>
    <t>FR.CAED/15335.FACILITY</t>
  </si>
  <si>
    <t>FR.CAED/15335.SITE</t>
  </si>
  <si>
    <t>FR0533529V018</t>
  </si>
  <si>
    <t>MWWTFRA0067</t>
  </si>
  <si>
    <t>Lattes</t>
  </si>
  <si>
    <t>5074495080</t>
  </si>
  <si>
    <t>Montpellier Mediterranee Metropole</t>
  </si>
  <si>
    <t>STEP - MAERA</t>
  </si>
  <si>
    <t>MAERA (EX CEREIREDE)</t>
  </si>
  <si>
    <t>FR.CAED/15338.FACILITY</t>
  </si>
  <si>
    <t>FR.CAED/15338.SITE</t>
  </si>
  <si>
    <t>FR060934172001</t>
  </si>
  <si>
    <t>MWWTFRA0068</t>
  </si>
  <si>
    <t>Laval</t>
  </si>
  <si>
    <t>LAVAL AGGLOMERATION</t>
  </si>
  <si>
    <t>STEP - LAVAL</t>
  </si>
  <si>
    <t>LAVAL-</t>
  </si>
  <si>
    <t>FR.CAED/15357.FACILITY</t>
  </si>
  <si>
    <t>FR.CAED/15357.SITE</t>
  </si>
  <si>
    <t>FR0453130S0009</t>
  </si>
  <si>
    <t>MWWTFRA0069</t>
  </si>
  <si>
    <t>Le Blanc-Mesnil</t>
  </si>
  <si>
    <t>USINE D'ÉPURATION DE SEINE MORÉE</t>
  </si>
  <si>
    <t>PARIS SEINE-MORÃ‰E</t>
  </si>
  <si>
    <t>FR.CAED/32817.FACILITY</t>
  </si>
  <si>
    <t>FR.CAED/32817.SITE</t>
  </si>
  <si>
    <t>FR039300701000</t>
  </si>
  <si>
    <t>MWWTFRA0070</t>
  </si>
  <si>
    <t>Le Grau-du-Roi</t>
  </si>
  <si>
    <t>STEP - LE GRAU-DU-ROI</t>
  </si>
  <si>
    <t>LE GRAU-DU-ROI</t>
  </si>
  <si>
    <t>FR.CAED/15328.FACILITY</t>
  </si>
  <si>
    <t>FR.CAED/15328.SITE</t>
  </si>
  <si>
    <t>FR060930133002</t>
  </si>
  <si>
    <t>MWWTFRA0071</t>
  </si>
  <si>
    <t>Le Havre</t>
  </si>
  <si>
    <t>LE HAVRE SEINE METROPOLE</t>
  </si>
  <si>
    <t>STEP EDELWEISS - LE HAVRE (CODE SANDRE 037635102000 - NOUVELLE STATION)</t>
  </si>
  <si>
    <t>LE HAVRE</t>
  </si>
  <si>
    <t>FR.CAED/15389.FACILITY</t>
  </si>
  <si>
    <t>FR.CAED/15389.SITE</t>
  </si>
  <si>
    <t>FR037635102000</t>
  </si>
  <si>
    <t>MWWTFRA0072</t>
  </si>
  <si>
    <t>Le Mans</t>
  </si>
  <si>
    <t>5073957062</t>
  </si>
  <si>
    <t>Fermiere De Services Publics Cie</t>
  </si>
  <si>
    <t>894500SCDGDJMQOW3Y81</t>
  </si>
  <si>
    <t>STEP - LE MANS - LA CHAUVINIÈRE</t>
  </si>
  <si>
    <t>LE MANS - LA CHAUVINIÃˆRE</t>
  </si>
  <si>
    <t>FR.CAED/15386.FACILITY</t>
  </si>
  <si>
    <t>FR.CAED/15386.SITE</t>
  </si>
  <si>
    <t>FR0472181S0016</t>
  </si>
  <si>
    <t>MWWTFRA0073</t>
  </si>
  <si>
    <t>Le Petit-Quevilly</t>
  </si>
  <si>
    <t>5074188013</t>
  </si>
  <si>
    <t>Metropole Rouen Normandie</t>
  </si>
  <si>
    <t>STEP - LE PETIT-QUEVILLY</t>
  </si>
  <si>
    <t>ROUEN</t>
  </si>
  <si>
    <t>FR.CAED/15390.FACILITY</t>
  </si>
  <si>
    <t>FR.CAED/15390.SITE</t>
  </si>
  <si>
    <t>FR037649801000</t>
  </si>
  <si>
    <t>MWWTFRA0074</t>
  </si>
  <si>
    <t>Le Val Pompadour</t>
  </si>
  <si>
    <t>USINE D'ÉPURATION SEINE AMONT</t>
  </si>
  <si>
    <t>PARIS SEINE-AMONT</t>
  </si>
  <si>
    <t>FR.CAED/15411.FACILITY</t>
  </si>
  <si>
    <t>FR.CAED/15411.SITE</t>
  </si>
  <si>
    <t>FR039407401000</t>
  </si>
  <si>
    <t>MWWTFRA0075</t>
  </si>
  <si>
    <t>Les Mureaux</t>
  </si>
  <si>
    <t>STEP - LES MUREAUX</t>
  </si>
  <si>
    <t>LES MUREAUX</t>
  </si>
  <si>
    <t>FR.CAED/15396.FACILITY</t>
  </si>
  <si>
    <t>FR.CAED/15396.SITE</t>
  </si>
  <si>
    <t>FR037844001000</t>
  </si>
  <si>
    <t>MWWTFRA0076</t>
  </si>
  <si>
    <t>Les Sables-d'Olonne</t>
  </si>
  <si>
    <t>STEP DE LA COMMUNAUTÉ DE COMMUNES DES OLONNES</t>
  </si>
  <si>
    <t>CHATEAU D'OLONNE LE PETIT PLESSIS</t>
  </si>
  <si>
    <t>FR.CAED/16305.FACILITY</t>
  </si>
  <si>
    <t>FR.CAED/16305.SITE</t>
  </si>
  <si>
    <t>FR0485060S0001</t>
  </si>
  <si>
    <t>MWWTFRA0077</t>
  </si>
  <si>
    <t>Lescar</t>
  </si>
  <si>
    <t>5074501037</t>
  </si>
  <si>
    <t>Communaute d'agglomeration Pau Bearn Pyrenees</t>
  </si>
  <si>
    <t>STEP - LESCAR</t>
  </si>
  <si>
    <t>LESCAR</t>
  </si>
  <si>
    <t>FR.CAED/15375.FACILITY</t>
  </si>
  <si>
    <t>FR.CAED/15375.SITE</t>
  </si>
  <si>
    <t>FR0564335V004</t>
  </si>
  <si>
    <t>MWWTFRA0078</t>
  </si>
  <si>
    <t>Limoges</t>
  </si>
  <si>
    <t>5074439380</t>
  </si>
  <si>
    <t>Communaute D Agglomeration Limoges Metropole</t>
  </si>
  <si>
    <t>STEP - LIMOGES</t>
  </si>
  <si>
    <t>LIMOGES</t>
  </si>
  <si>
    <t>FR.CAED/15406.FACILITY</t>
  </si>
  <si>
    <t>FR.CAED/15406.SITE</t>
  </si>
  <si>
    <t>FR0487085S0012</t>
  </si>
  <si>
    <t>MWWTFRA0079</t>
  </si>
  <si>
    <t>Loison-sous-Lens</t>
  </si>
  <si>
    <t>STEP - LOISON SOUS LENS</t>
  </si>
  <si>
    <t>LENS LOISON SOUS LENS</t>
  </si>
  <si>
    <t>FR.CAED/15370.FACILITY</t>
  </si>
  <si>
    <t>FR.CAED/15370.SITE</t>
  </si>
  <si>
    <t>FR011039100000</t>
  </si>
  <si>
    <t>MWWTFRA0080</t>
  </si>
  <si>
    <t>Longvic</t>
  </si>
  <si>
    <t>STEP - DIJON</t>
  </si>
  <si>
    <t>DIJON</t>
  </si>
  <si>
    <t>FR.CAED/15320.FACILITY</t>
  </si>
  <si>
    <t>FR.CAED/15320.SITE</t>
  </si>
  <si>
    <t>FR060921231001</t>
  </si>
  <si>
    <t>MWWTFRA0081</t>
  </si>
  <si>
    <t>Lorient</t>
  </si>
  <si>
    <t>COMPAGNIE DES EAUX ET DE L'OZONE</t>
  </si>
  <si>
    <t>STEP - KÉROLAY</t>
  </si>
  <si>
    <t>LORIENT KÃ‰ROLAY</t>
  </si>
  <si>
    <t>FR.CAED/15359.FACILITY</t>
  </si>
  <si>
    <t>FR.CAED/15359.SITE</t>
  </si>
  <si>
    <t>FR0456121S0005</t>
  </si>
  <si>
    <t>MWWTFRA0082</t>
  </si>
  <si>
    <t>Lourdes</t>
  </si>
  <si>
    <t>STEP - LOURDES</t>
  </si>
  <si>
    <t>LOURDES</t>
  </si>
  <si>
    <t>FR.CAED/15376.FACILITY</t>
  </si>
  <si>
    <t>FR.CAED/15376.SITE</t>
  </si>
  <si>
    <t>FR0565286V004</t>
  </si>
  <si>
    <t>MWWTFRA0083</t>
  </si>
  <si>
    <t>Mâcon</t>
  </si>
  <si>
    <t>UDEP DU SITEAM (MACON)</t>
  </si>
  <si>
    <t>MACON</t>
  </si>
  <si>
    <t>FR.CAED/15385.FACILITY</t>
  </si>
  <si>
    <t>FR.CAED/15385.SITE</t>
  </si>
  <si>
    <t>FR060971270001</t>
  </si>
  <si>
    <t>MWWTFRA0084</t>
  </si>
  <si>
    <t>Mainvilliers</t>
  </si>
  <si>
    <t>COMPAGNIE DES EAUX ET DE LOZONE</t>
  </si>
  <si>
    <t>CHARTRES METROPOLE</t>
  </si>
  <si>
    <t>MARE CORBONNE</t>
  </si>
  <si>
    <t>FR.EEA/69688.FACILITY</t>
  </si>
  <si>
    <t>FR.EEA/69688.SITE</t>
  </si>
  <si>
    <t>FR032822901000</t>
  </si>
  <si>
    <t>MWWTFRA0085</t>
  </si>
  <si>
    <t>Mandelieu-la-Napoule</t>
  </si>
  <si>
    <t>STEU - CANNES "AQUAVIVA"</t>
  </si>
  <si>
    <t>CANNES</t>
  </si>
  <si>
    <t>FR.CAED/15304.FACILITY</t>
  </si>
  <si>
    <t>FR.CAED/15304.SITE</t>
  </si>
  <si>
    <t>FR060906079001</t>
  </si>
  <si>
    <t>MWWTFRA0086</t>
  </si>
  <si>
    <t>Mardeuil</t>
  </si>
  <si>
    <t>5001264456</t>
  </si>
  <si>
    <t>LA CHAMPENOISE DE DISTRIBUTION D'EAU ET D'ASSAINISSEMENT</t>
  </si>
  <si>
    <t>894500SDWVV80JZONI73</t>
  </si>
  <si>
    <t>STEP - EPERNAY MARDEUIL</t>
  </si>
  <si>
    <t>EPERNAY</t>
  </si>
  <si>
    <t>FR.EEA/18736.FACILITY</t>
  </si>
  <si>
    <t>FR.EEA/18736.SITE</t>
  </si>
  <si>
    <t>FR035134401000</t>
  </si>
  <si>
    <t>MWWTFRA0087</t>
  </si>
  <si>
    <t>Marquette-lez-Lille</t>
  </si>
  <si>
    <t>5079891354</t>
  </si>
  <si>
    <t>Metropole Europeenne De Lille</t>
  </si>
  <si>
    <t>969500YMRLLQNI8FZP68</t>
  </si>
  <si>
    <t>STEP - LILLE-C.U.-MARQUETTE</t>
  </si>
  <si>
    <t>LILLE C. U. MARQUETTE</t>
  </si>
  <si>
    <t>FR.CAED/15365.FACILITY</t>
  </si>
  <si>
    <t>FR.CAED/15365.SITE</t>
  </si>
  <si>
    <t>FR011031300000</t>
  </si>
  <si>
    <t>MWWTFRA0088</t>
  </si>
  <si>
    <t>Marseille</t>
  </si>
  <si>
    <t>SERAMM</t>
  </si>
  <si>
    <t>STEP - MARSEILLE</t>
  </si>
  <si>
    <t>MARSEILLE</t>
  </si>
  <si>
    <t>FR.CAED/15312.FACILITY</t>
  </si>
  <si>
    <t>FR.CAED/15312.SITE</t>
  </si>
  <si>
    <t>FR060913055001</t>
  </si>
  <si>
    <t>MWWTFRA0089</t>
  </si>
  <si>
    <t>Maxéville</t>
  </si>
  <si>
    <t>SOVEM</t>
  </si>
  <si>
    <t>STATION DU GRAND NANCY SITUÉE À MAXEVILLE</t>
  </si>
  <si>
    <t>MAXEVILLE</t>
  </si>
  <si>
    <t>FR.CAED/15358.FACILITY</t>
  </si>
  <si>
    <t>FR.CAED/15358.SITE</t>
  </si>
  <si>
    <t>FR025435700075</t>
  </si>
  <si>
    <t>MWWTFRA0090</t>
  </si>
  <si>
    <t>Meistratzheim</t>
  </si>
  <si>
    <t>SYNDICAT MIXTE DU BASSIN DE L'EHN</t>
  </si>
  <si>
    <t>STATION D'ÉPURATION DE MEISTRATZHEIM</t>
  </si>
  <si>
    <t>OBERNAI MEISTRATZHEIM</t>
  </si>
  <si>
    <t>FR.CAED/32857.FACILITY</t>
  </si>
  <si>
    <t>FR.CAED/32857.SITE</t>
  </si>
  <si>
    <t>FR026728602110</t>
  </si>
  <si>
    <t>MWWTFRA0091</t>
  </si>
  <si>
    <t>Monaco</t>
  </si>
  <si>
    <t>BEAUSOLEIL</t>
  </si>
  <si>
    <t>FRMC0000106011</t>
  </si>
  <si>
    <t>MWWTFRA0092</t>
  </si>
  <si>
    <t>Mondeville</t>
  </si>
  <si>
    <t>STEP - CAEN - MONDEVILLE</t>
  </si>
  <si>
    <t>MONDEVILLE</t>
  </si>
  <si>
    <t>FR.CAED/15314.FACILITY</t>
  </si>
  <si>
    <t>FR.CAED/15314.SITE</t>
  </si>
  <si>
    <t>FR031443702000</t>
  </si>
  <si>
    <t>MWWTFRA0093</t>
  </si>
  <si>
    <t>Montataire</t>
  </si>
  <si>
    <t>STEP - MONTATAIRE</t>
  </si>
  <si>
    <t>MONTATAIRE</t>
  </si>
  <si>
    <t>FR.CAED/15368.FACILITY</t>
  </si>
  <si>
    <t>FR.CAED/15368.SITE</t>
  </si>
  <si>
    <t>FR036041402000</t>
  </si>
  <si>
    <t>MWWTFRA0094</t>
  </si>
  <si>
    <t>Montluçon</t>
  </si>
  <si>
    <t>COMMUNAUTÉ D'AGGLOMÉRATION MONTLUÇON COMMUNAUTÉ</t>
  </si>
  <si>
    <t>STATION DE TRAITEMENT DES EAUX USÉES DE MONTLUÇON COMMUNAUTÉ</t>
  </si>
  <si>
    <t>MONTLUCON</t>
  </si>
  <si>
    <t>FR.CAED/15301.FACILITY</t>
  </si>
  <si>
    <t>FR.CAED/15301.SITE</t>
  </si>
  <si>
    <t>FR0403185S0005</t>
  </si>
  <si>
    <t>MWWTFRA0095</t>
  </si>
  <si>
    <t>Muttersholtz</t>
  </si>
  <si>
    <t>STEP - SELESTAT</t>
  </si>
  <si>
    <t>SELESTAT</t>
  </si>
  <si>
    <t>FR.EEA/18967.FACILITY</t>
  </si>
  <si>
    <t>FR.EEA/18967.SITE</t>
  </si>
  <si>
    <t>FR026746201414</t>
  </si>
  <si>
    <t>MWWTFRA0096</t>
  </si>
  <si>
    <t>Narbonne</t>
  </si>
  <si>
    <t>STATION DE TRAITEMENT DES EAUX USEES - NARBONNE VILLE</t>
  </si>
  <si>
    <t>NARBONNE VILLE</t>
  </si>
  <si>
    <t>FR.CAED/15309.FACILITY</t>
  </si>
  <si>
    <t>FR.CAED/15309.SITE</t>
  </si>
  <si>
    <t>FR060911262001</t>
  </si>
  <si>
    <t>MWWTFRA0097</t>
  </si>
  <si>
    <t>Neuville-sur-Oise</t>
  </si>
  <si>
    <t>5040243506</t>
  </si>
  <si>
    <t>Cergy Pontoise Assainissement</t>
  </si>
  <si>
    <t>STEP - NEUVILLE SUR OISE.</t>
  </si>
  <si>
    <t>CERGY-PONTOISE-NEUVILLE SUR OISE.</t>
  </si>
  <si>
    <t>FR.CAED/15412.FACILITY</t>
  </si>
  <si>
    <t>FR.CAED/15412.SITE</t>
  </si>
  <si>
    <t>FR039545001000</t>
  </si>
  <si>
    <t>MWWTFRA0098</t>
  </si>
  <si>
    <t>Nice</t>
  </si>
  <si>
    <t>SASU</t>
  </si>
  <si>
    <t>STEP - NICE HALIOTIS</t>
  </si>
  <si>
    <t>NICE-HALIOTIS</t>
  </si>
  <si>
    <t>FR.CAED/15305.FACILITY</t>
  </si>
  <si>
    <t>FR.CAED/15305.SITE</t>
  </si>
  <si>
    <t>FR060906088001</t>
  </si>
  <si>
    <t>MWWTFRA0099</t>
  </si>
  <si>
    <t>Nimes</t>
  </si>
  <si>
    <t>ETABLISSEMENT PUBLIC COOPÉRATION INTERCOMMUNALE - Communauté d'Agglomération Nîmes Métropole</t>
  </si>
  <si>
    <t>STEU NÎMES (OUEST)</t>
  </si>
  <si>
    <t>NIMES</t>
  </si>
  <si>
    <t>FR.CAED/15329.FACILITY</t>
  </si>
  <si>
    <t>FR.CAED/15329.SITE</t>
  </si>
  <si>
    <t>FR060930189002</t>
  </si>
  <si>
    <t>MWWTFRA0100</t>
  </si>
  <si>
    <t>Noisy-le-Grand</t>
  </si>
  <si>
    <t>SIAAP MARNE AVAL - STATION D'ÉPURATION</t>
  </si>
  <si>
    <t>PARIS MARNE AVAL</t>
  </si>
  <si>
    <t>FR.CAED/15410.FACILITY</t>
  </si>
  <si>
    <t>FR.CAED/15410.SITE</t>
  </si>
  <si>
    <t>FR039305101000</t>
  </si>
  <si>
    <t>MWWTFRA0101</t>
  </si>
  <si>
    <t>Olemps</t>
  </si>
  <si>
    <t>STEP - BENECHOU</t>
  </si>
  <si>
    <t>RODEZ (BENECHOU)</t>
  </si>
  <si>
    <t>FR.CAED/16301.FACILITY</t>
  </si>
  <si>
    <t>FR.CAED/16301.SITE</t>
  </si>
  <si>
    <t>FR0512202V001</t>
  </si>
  <si>
    <t>MWWTFRA0102</t>
  </si>
  <si>
    <t>Outreau</t>
  </si>
  <si>
    <t>COMMUNAUTÉ D'AGGLOMÉRATION DU BOULONNAIS</t>
  </si>
  <si>
    <t>STEP - BOULOGNE SUR MER</t>
  </si>
  <si>
    <t>BOULOGNE SUR MER</t>
  </si>
  <si>
    <t>FR.CAED/15371.FACILITY</t>
  </si>
  <si>
    <t>FR.CAED/15371.SITE</t>
  </si>
  <si>
    <t>FR011055500000</t>
  </si>
  <si>
    <t>MWWTFRA0103</t>
  </si>
  <si>
    <t>Perpignan</t>
  </si>
  <si>
    <t>5074436490</t>
  </si>
  <si>
    <t>Perpignan Mediterranee Metropole</t>
  </si>
  <si>
    <t>STEP - PERPIGNAN</t>
  </si>
  <si>
    <t>PERPIGNAN</t>
  </si>
  <si>
    <t>FR.CAED/15378.FACILITY</t>
  </si>
  <si>
    <t>FR.CAED/15378.SITE</t>
  </si>
  <si>
    <t>FR060966136002</t>
  </si>
  <si>
    <t>MWWTFRA0104</t>
  </si>
  <si>
    <t>Pierre-Bénite</t>
  </si>
  <si>
    <t>STEP - LYON - PIERRE BÉNITE</t>
  </si>
  <si>
    <t>LYON - PIERRE BÃ‰NITE</t>
  </si>
  <si>
    <t>FR.CAED/15382.FACILITY</t>
  </si>
  <si>
    <t>FR.CAED/15382.SITE</t>
  </si>
  <si>
    <t>FR060969152001</t>
  </si>
  <si>
    <t>MWWTFRA0105</t>
  </si>
  <si>
    <t>Poitiers</t>
  </si>
  <si>
    <t>5071552790</t>
  </si>
  <si>
    <t>Grand Poitiers Communaute Urbaine</t>
  </si>
  <si>
    <t>969500UWYNQJSBDKY613</t>
  </si>
  <si>
    <t>UNITÉS DE TRAITEMENT DES EAUX USÉES</t>
  </si>
  <si>
    <t>POITIERS LA FOLIE</t>
  </si>
  <si>
    <t>FR.CAED/15405.FACILITY</t>
  </si>
  <si>
    <t>FR.CAED/15405.SITE</t>
  </si>
  <si>
    <t>FR0486194S0005</t>
  </si>
  <si>
    <t>MWWTFRA0106</t>
  </si>
  <si>
    <t>Rennes</t>
  </si>
  <si>
    <t>5042256766</t>
  </si>
  <si>
    <t>Rennes Metropole</t>
  </si>
  <si>
    <t>9695004TYUR86BEBSQ63</t>
  </si>
  <si>
    <t>RENNES METROPOLE</t>
  </si>
  <si>
    <t>RENNES</t>
  </si>
  <si>
    <t>FR.CAED/15340.FACILITY</t>
  </si>
  <si>
    <t>FR.CAED/15340.SITE</t>
  </si>
  <si>
    <t>FR0435238S0004</t>
  </si>
  <si>
    <t>MWWTFRA0107</t>
  </si>
  <si>
    <t>Reventin-Vaugris</t>
  </si>
  <si>
    <t>VIENNE</t>
  </si>
  <si>
    <t>FR060938336001</t>
  </si>
  <si>
    <t>MWWTFRA0108</t>
  </si>
  <si>
    <t>Rezé</t>
  </si>
  <si>
    <t>EPURÉO</t>
  </si>
  <si>
    <t>STEP - PETITE CALIFORNIE</t>
  </si>
  <si>
    <t>NANTES 2-PETITE CALIFORNIE</t>
  </si>
  <si>
    <t>FR.CAED/15350.FACILITY</t>
  </si>
  <si>
    <t>FR.CAED/15350.SITE</t>
  </si>
  <si>
    <t>FR0444143S0002</t>
  </si>
  <si>
    <t>MWWTFRA0109</t>
  </si>
  <si>
    <t>Roanne</t>
  </si>
  <si>
    <t>5082515397</t>
  </si>
  <si>
    <t>Roannais Agglomeration</t>
  </si>
  <si>
    <t>STEU - ROANNE - LES 3 PONTS</t>
  </si>
  <si>
    <t>ROANNE - LES 3 PONTS</t>
  </si>
  <si>
    <t>FR.CAED/15348.FACILITY</t>
  </si>
  <si>
    <t>FR.CAED/15348.SITE</t>
  </si>
  <si>
    <t>FR0442187S0007</t>
  </si>
  <si>
    <t>MWWTFRA0110</t>
  </si>
  <si>
    <t>Rodez</t>
  </si>
  <si>
    <t>STEP RODEZ CANTARANNE</t>
  </si>
  <si>
    <t>RODEZ (CANTARANNE)</t>
  </si>
  <si>
    <t>FR.CAED/32793.FACILITY</t>
  </si>
  <si>
    <t>FR.CAED/32793.SITE</t>
  </si>
  <si>
    <t>FR0512202V002</t>
  </si>
  <si>
    <t>MWWTFRA0111</t>
  </si>
  <si>
    <t>Romans-sur-Isère</t>
  </si>
  <si>
    <t>CA VALENCE ROMANS AGGLO</t>
  </si>
  <si>
    <t>USINE DE DÉPOLLUTION DE ROMANS SUR ISÈRE</t>
  </si>
  <si>
    <t>ROMANS SUR ISÃˆRE</t>
  </si>
  <si>
    <t>FR.CAED/15323.FACILITY</t>
  </si>
  <si>
    <t>FR.CAED/15323.SITE</t>
  </si>
  <si>
    <t>FR060926281001</t>
  </si>
  <si>
    <t>MWWTFRA0112</t>
  </si>
  <si>
    <t>Rosny-sur-Seine</t>
  </si>
  <si>
    <t>STEP - ROSNY-SUR-SEINE</t>
  </si>
  <si>
    <t>ROSNY-SUR-SEINE</t>
  </si>
  <si>
    <t>FR.CAED/15397.FACILITY</t>
  </si>
  <si>
    <t>FR.CAED/15397.SITE</t>
  </si>
  <si>
    <t>FR037853101000</t>
  </si>
  <si>
    <t>MWWTFRA0113</t>
  </si>
  <si>
    <t>BURBACH</t>
  </si>
  <si>
    <t>FRAL0122857660</t>
  </si>
  <si>
    <t>MWWTFRA0114</t>
  </si>
  <si>
    <t>BREBACH</t>
  </si>
  <si>
    <t>FRAL0182457659</t>
  </si>
  <si>
    <t>MWWTFRA0115</t>
  </si>
  <si>
    <t>Saint Quentin-Fallavier</t>
  </si>
  <si>
    <t>STEP VILLEFONTAINE/TRAFFEYERE</t>
  </si>
  <si>
    <t>VILLEFONTAINE ST-QUENTIN-FALLAVIER / TRAFFEYERE</t>
  </si>
  <si>
    <t>FR.CAED/32815.FACILITY</t>
  </si>
  <si>
    <t>FR.CAED/32815.SITE</t>
  </si>
  <si>
    <t>FR060938449001</t>
  </si>
  <si>
    <t>MWWTFRA0116</t>
  </si>
  <si>
    <t>Saint-Aubin-lès-Elbeuf</t>
  </si>
  <si>
    <t>METROPOLE ROUEN NORMANDIE</t>
  </si>
  <si>
    <t>ELBEUF-SUR-SEINE</t>
  </si>
  <si>
    <t>FR.CAED/4054.FACILITY</t>
  </si>
  <si>
    <t>FR.CAED/4054.SITE</t>
  </si>
  <si>
    <t>FR037656101000</t>
  </si>
  <si>
    <t>MWWTFRA0117</t>
  </si>
  <si>
    <t>Saint-Brice-Courcelles</t>
  </si>
  <si>
    <t>COMMUNAUTÉ URBAINE DU GRAND REIMS</t>
  </si>
  <si>
    <t>STEP REIMS</t>
  </si>
  <si>
    <t>REIMS</t>
  </si>
  <si>
    <t>FR.CAED/15356.FACILITY</t>
  </si>
  <si>
    <t>FR.CAED/15356.SITE</t>
  </si>
  <si>
    <t>FR035147401000</t>
  </si>
  <si>
    <t>MWWTFRA0118</t>
  </si>
  <si>
    <t>Saint-Brieuc</t>
  </si>
  <si>
    <t>SAINT BRIEUC ARMOR AGGLOMERATION DIRECTION DE L'EAU ET ASSAINISSEMENT</t>
  </si>
  <si>
    <t>SAINT BRIEUC ARMMOR AGGLOMÉRATION - DIRECTION DE L'EAU ET ASSAINISSEMENT</t>
  </si>
  <si>
    <t>SAINT-BRIEUC LE LÃ‰GUÃ‰</t>
  </si>
  <si>
    <t>FR.CAED/15321.FACILITY</t>
  </si>
  <si>
    <t>FR.CAED/15321.SITE</t>
  </si>
  <si>
    <t>FR0422278S0002</t>
  </si>
  <si>
    <t>MWWTFRA0119</t>
  </si>
  <si>
    <t>Sainte-Marie</t>
  </si>
  <si>
    <t>Réunion</t>
  </si>
  <si>
    <t>5074818838</t>
  </si>
  <si>
    <t>Runeo</t>
  </si>
  <si>
    <t>STEU GRAND PRADO (VEOLIA EAU)</t>
  </si>
  <si>
    <t>STEU DU GRAND PRADO</t>
  </si>
  <si>
    <t>FR.CAED/11477.FACILITY</t>
  </si>
  <si>
    <t>FR.CAED/11477.SITE</t>
  </si>
  <si>
    <t>FR109741100002</t>
  </si>
  <si>
    <t>MWWTFRA0120</t>
  </si>
  <si>
    <t>Saint-Fons</t>
  </si>
  <si>
    <t>5050922572</t>
  </si>
  <si>
    <t>Lyon Metropolis</t>
  </si>
  <si>
    <t>969500QEDZVVBAI2EX39</t>
  </si>
  <si>
    <t>STEP - LYON - SAINT FONS</t>
  </si>
  <si>
    <t>LYON - SAINT FONS</t>
  </si>
  <si>
    <t>FR.CAED/15383.FACILITY</t>
  </si>
  <si>
    <t>FR.CAED/15383.SITE</t>
  </si>
  <si>
    <t>FR060969199001</t>
  </si>
  <si>
    <t>MWWTFRA0121</t>
  </si>
  <si>
    <t>Saint-Gaudens</t>
  </si>
  <si>
    <t>SAINT-GAUDENS (FIBRE EXCELLENCE EX TEMBEC)</t>
  </si>
  <si>
    <t>FR0531483V004</t>
  </si>
  <si>
    <t>MWWTFRA0122</t>
  </si>
  <si>
    <t>Saint-Herblain</t>
  </si>
  <si>
    <t>STEP - TOUGAS</t>
  </si>
  <si>
    <t>NANTES 1-TOUGAS</t>
  </si>
  <si>
    <t>FR.CAED/15351.FACILITY</t>
  </si>
  <si>
    <t>FR.CAED/15351.SITE</t>
  </si>
  <si>
    <t>FR0444109S0011</t>
  </si>
  <si>
    <t>MWWTFRA0123</t>
  </si>
  <si>
    <t>Saint-Laurent-Blangy</t>
  </si>
  <si>
    <t>SCA</t>
  </si>
  <si>
    <t>STEP - ARRAS (ST LAURENT BLANGY)</t>
  </si>
  <si>
    <t>ARRAS (ST LAURENT BLANGY)</t>
  </si>
  <si>
    <t>FR.CAED/15372.FACILITY</t>
  </si>
  <si>
    <t>FR.CAED/15372.SITE</t>
  </si>
  <si>
    <t>FR011243700000</t>
  </si>
  <si>
    <t>MWWTFRA0124</t>
  </si>
  <si>
    <t>Saint-Laurent-du-Var</t>
  </si>
  <si>
    <t>SANT-LAURENT DU VAR</t>
  </si>
  <si>
    <t>FR060906123001</t>
  </si>
  <si>
    <t>MWWTFRA0125</t>
  </si>
  <si>
    <t>Saint-Malo</t>
  </si>
  <si>
    <t>STATION D'ÉPURATION DE ST MALO</t>
  </si>
  <si>
    <t>SAINT-MALO</t>
  </si>
  <si>
    <t>FR.CAED/15341.FACILITY</t>
  </si>
  <si>
    <t>FR.CAED/15341.SITE</t>
  </si>
  <si>
    <t>FR0435288S0002</t>
  </si>
  <si>
    <t>MWWTFRA0126</t>
  </si>
  <si>
    <t>Saint-Nazaire</t>
  </si>
  <si>
    <t>CARENE DIRECTION ASSAINISSEMENT</t>
  </si>
  <si>
    <t>STATION D'ÉPURATION DES ECOSSIÈRNES - SAINT NAZARE OUST - CARENE</t>
  </si>
  <si>
    <t>SAINT-NAZAIRE OUEST</t>
  </si>
  <si>
    <t>FR.EEA/293994.FACILITY</t>
  </si>
  <si>
    <t>FR.EEA/293994.SITE</t>
  </si>
  <si>
    <t>FR0444184S0010</t>
  </si>
  <si>
    <t>MWWTFRA0127</t>
  </si>
  <si>
    <t>Saint-Palais-sur-Mer</t>
  </si>
  <si>
    <t>COMPAGNIE D'ENVIRONNEMENT ROYAN ATLANTIQUE</t>
  </si>
  <si>
    <t>STEP - ST PALAIS SUR MER</t>
  </si>
  <si>
    <t>ST PALAIS SUR MER</t>
  </si>
  <si>
    <t>FR.CAED/15317.FACILITY</t>
  </si>
  <si>
    <t>FR.CAED/15317.SITE</t>
  </si>
  <si>
    <t>FR0517380V001</t>
  </si>
  <si>
    <t>MWWTFRA0128</t>
  </si>
  <si>
    <t>Saint-Pantaléon-de-Larche</t>
  </si>
  <si>
    <t>AGGLO DE BRIVE</t>
  </si>
  <si>
    <t>STEP DE GOURGUE NÈGRE - SAINT PANTALEON DE LARCHE</t>
  </si>
  <si>
    <t>SAINT PANTALEON DE LARCHE (BRIVE)</t>
  </si>
  <si>
    <t>FR.CAED/15319.FACILITY</t>
  </si>
  <si>
    <t>FR.CAED/15319.SITE</t>
  </si>
  <si>
    <t>FR0519229V003</t>
  </si>
  <si>
    <t>MWWTFRA0129</t>
  </si>
  <si>
    <t>Saint-Pierre</t>
  </si>
  <si>
    <t>RUNÉO</t>
  </si>
  <si>
    <t>STEU PIERREFONDS (VEOLIA EAU)</t>
  </si>
  <si>
    <t>STEU DE SAINT-PIERRE-PIERREFONDS</t>
  </si>
  <si>
    <t>FR.CAED/11478.FACILITY</t>
  </si>
  <si>
    <t>FR.CAED/11478.SITE</t>
  </si>
  <si>
    <t>FR109741600001</t>
  </si>
  <si>
    <t>MWWTFRA0130</t>
  </si>
  <si>
    <t>Saint-Thibault-des-Vignes</t>
  </si>
  <si>
    <t>SYNDICAT INTERCOMMUNAL D'ASSAINISSEMENT DE MARNE-LA-VALLÉE</t>
  </si>
  <si>
    <t>STATION D'ÉPURATION DE SAINT-THIBAULT-DES-VIGNES</t>
  </si>
  <si>
    <t>LAGNY-SUR-MARNE ST THIBAULT-DES-VIGNES</t>
  </si>
  <si>
    <t>FR.CAED/15392.FACILITY</t>
  </si>
  <si>
    <t>FR.CAED/15392.SITE</t>
  </si>
  <si>
    <t>FR037743801000</t>
  </si>
  <si>
    <t>MWWTFRA0131</t>
  </si>
  <si>
    <t>Satigny</t>
  </si>
  <si>
    <t>GEX-SAINT-GENIS-POUILLY - BOIS DE BAY</t>
  </si>
  <si>
    <t>FRCH0000101173</t>
  </si>
  <si>
    <t>MWWTFRA0132</t>
  </si>
  <si>
    <t>Sausheim</t>
  </si>
  <si>
    <t>STEP - MULHOUSE - SAUSHEIM</t>
  </si>
  <si>
    <t>SAUSHEIM</t>
  </si>
  <si>
    <t>FR.CAED/15381.FACILITY</t>
  </si>
  <si>
    <t>FR.CAED/15381.SITE</t>
  </si>
  <si>
    <t>FR026830000459</t>
  </si>
  <si>
    <t>MWWTFRA0133</t>
  </si>
  <si>
    <t>Sete</t>
  </si>
  <si>
    <t>STEP - SETE</t>
  </si>
  <si>
    <t>SETE</t>
  </si>
  <si>
    <t>FR.CAED/15339.FACILITY</t>
  </si>
  <si>
    <t>FR.CAED/15339.SITE</t>
  </si>
  <si>
    <t>FR060934301001</t>
  </si>
  <si>
    <t>MWWTFRA0134</t>
  </si>
  <si>
    <t>Soustons</t>
  </si>
  <si>
    <t>SOUSTONS PORT D'ALBRET</t>
  </si>
  <si>
    <t>FR0540310V002</t>
  </si>
  <si>
    <t>MWWTFRA0135</t>
  </si>
  <si>
    <t>Strasbourg</t>
  </si>
  <si>
    <t>VALEAURHIN</t>
  </si>
  <si>
    <t>STATION D'ÉPURATION DES EAUX USÉES DE L'EUROMÉTROPOLE DE STRASBOURG</t>
  </si>
  <si>
    <t>STRASBOURG</t>
  </si>
  <si>
    <t>FR.CAED/15379.FACILITY</t>
  </si>
  <si>
    <t>FR.CAED/15379.SITE</t>
  </si>
  <si>
    <t>FR026751900405</t>
  </si>
  <si>
    <t>MWWTFRA0136</t>
  </si>
  <si>
    <t>Thonon-les-Bains</t>
  </si>
  <si>
    <t>SERTE</t>
  </si>
  <si>
    <t>SERTE STATION EPURATION  - THONON LES BAINS</t>
  </si>
  <si>
    <t>THONON LES BAINS</t>
  </si>
  <si>
    <t>FR.CAED/15388.FACILITY</t>
  </si>
  <si>
    <t>FR.CAED/15388.SITE</t>
  </si>
  <si>
    <t>FR060974281001</t>
  </si>
  <si>
    <t>MWWTFRA0137</t>
  </si>
  <si>
    <t>Toulouse</t>
  </si>
  <si>
    <t>ASTEO (SUEZ)</t>
  </si>
  <si>
    <t>USINE DE DÉPOLLUTION DES EAUX GINESTOUS-GARONNE (ASTEO)</t>
  </si>
  <si>
    <t>TOULOUSE GINESTOUS</t>
  </si>
  <si>
    <t>FR.CAED/15330.FACILITY</t>
  </si>
  <si>
    <t>FR.CAED/15330.SITE</t>
  </si>
  <si>
    <t>FR0531555V018</t>
  </si>
  <si>
    <t>MWWTFRA0138</t>
  </si>
  <si>
    <t>Touques</t>
  </si>
  <si>
    <t>COMMUNAUTÉ DE COMMUNES COEUR CÔTE FLEURIE</t>
  </si>
  <si>
    <t>STEP - TOUQUES</t>
  </si>
  <si>
    <t>TOUQUES NOUVELLE</t>
  </si>
  <si>
    <t>FR.CAED/15315.FACILITY</t>
  </si>
  <si>
    <t>FR.CAED/15315.SITE</t>
  </si>
  <si>
    <t>FR031469902000</t>
  </si>
  <si>
    <t>MWWTFRA0139</t>
  </si>
  <si>
    <t>Triel-sur-Seine</t>
  </si>
  <si>
    <t>STEP - SEINE GRESILLONS</t>
  </si>
  <si>
    <t>PARIS SEINE GRÃ‰SILLONS</t>
  </si>
  <si>
    <t>FR.CAED/15398.FACILITY</t>
  </si>
  <si>
    <t>FR.CAED/15398.SITE</t>
  </si>
  <si>
    <t>FR037862401000</t>
  </si>
  <si>
    <t>MWWTFRA0140</t>
  </si>
  <si>
    <t>Valence</t>
  </si>
  <si>
    <t>VALENCE ROMANS AGGLO</t>
  </si>
  <si>
    <t>USINE DE DÉPOLLUTION (UDEP) - VALENCE</t>
  </si>
  <si>
    <t>VALENCE</t>
  </si>
  <si>
    <t>FR.CAED/15324.FACILITY</t>
  </si>
  <si>
    <t>FR.CAED/15324.SITE</t>
  </si>
  <si>
    <t>FR060926362001</t>
  </si>
  <si>
    <t>MWWTFRA0141</t>
  </si>
  <si>
    <t>Villefranche-sur-Saône</t>
  </si>
  <si>
    <t>STEP - VILLEFRANCHE SUR SAONE</t>
  </si>
  <si>
    <t>VILLEFRANCHE SUR SAONE</t>
  </si>
  <si>
    <t>FR.CAED/15384.FACILITY</t>
  </si>
  <si>
    <t>FR.CAED/15384.SITE</t>
  </si>
  <si>
    <t>FR060969264001</t>
  </si>
  <si>
    <t>MWWTFRA0142</t>
  </si>
  <si>
    <t>Villeneuve-d'Ascq</t>
  </si>
  <si>
    <t>STEP - VILLENEUVE-D'ASCQ</t>
  </si>
  <si>
    <t>VILLENEUVE-D'ASCQ</t>
  </si>
  <si>
    <t>FR.CAED/15361.FACILITY</t>
  </si>
  <si>
    <t>FR.CAED/15361.SITE</t>
  </si>
  <si>
    <t>FR011042400000</t>
  </si>
  <si>
    <t>MWWTFRA0143</t>
  </si>
  <si>
    <t>Villenoy</t>
  </si>
  <si>
    <t>DIRECTION DE L'EAU ET DE L'ASSAINISSEMENT</t>
  </si>
  <si>
    <t>STEP - MEAUX</t>
  </si>
  <si>
    <t>MEAUX</t>
  </si>
  <si>
    <t>FR.CAED/15393.FACILITY</t>
  </si>
  <si>
    <t>FR.CAED/15393.SITE</t>
  </si>
  <si>
    <t>FR037751301000</t>
  </si>
  <si>
    <t>MWWTFRA0144</t>
  </si>
  <si>
    <t>Villeurbanne</t>
  </si>
  <si>
    <t>COURLY STEP DE LA FEYSSINE</t>
  </si>
  <si>
    <t>VILLEURBANNE (FEYSSINE)</t>
  </si>
  <si>
    <t>FR.CAED/13448.FACILITY</t>
  </si>
  <si>
    <t>FR.CAED/13448.SITE</t>
  </si>
  <si>
    <t>FR060969266001</t>
  </si>
  <si>
    <t>MWWTFRA0145</t>
  </si>
  <si>
    <t>Viriat</t>
  </si>
  <si>
    <t>CA BOURG-EN-BRESSE</t>
  </si>
  <si>
    <t>STEP - BOURG EN BRESSE</t>
  </si>
  <si>
    <t>BOURG-EN-BRESSE - VIRIAT</t>
  </si>
  <si>
    <t>FR.CAED/15299.FACILITY</t>
  </si>
  <si>
    <t>FR.CAED/15299.SITE</t>
  </si>
  <si>
    <t>FR060901451003</t>
  </si>
  <si>
    <t>MWWTFRA0146</t>
  </si>
  <si>
    <t>Vitrolles</t>
  </si>
  <si>
    <t>Société des Eaux de Marseille</t>
  </si>
  <si>
    <t>station dépuration de vitrolles</t>
  </si>
  <si>
    <t>VITROLLES EN PROVENCE</t>
  </si>
  <si>
    <t>FR.EEA/300664.FACILITY</t>
  </si>
  <si>
    <t>FR.EEA/300664.SITE</t>
  </si>
  <si>
    <t>FR060913117001</t>
  </si>
  <si>
    <t>MWWTFRA0147</t>
  </si>
  <si>
    <t>Wattrelos</t>
  </si>
  <si>
    <t>MEL</t>
  </si>
  <si>
    <t>STEP - LILLE-C.U.-WATTRELOS</t>
  </si>
  <si>
    <t>ROUBAIX WATTRELOS</t>
  </si>
  <si>
    <t>FR.CAED/15366.FACILITY</t>
  </si>
  <si>
    <t>FR.CAED/15366.SITE</t>
  </si>
  <si>
    <t>FR011056200000</t>
  </si>
  <si>
    <t>MWWTGBR0001</t>
  </si>
  <si>
    <t>Aberdeen City</t>
  </si>
  <si>
    <t>Scotland</t>
  </si>
  <si>
    <t>GBR</t>
  </si>
  <si>
    <t>https://uwwtd.eu/United-Kingdom/content/home-page</t>
  </si>
  <si>
    <t>5000065480</t>
  </si>
  <si>
    <t>Scottish Water Services Grampian Ltd</t>
  </si>
  <si>
    <t>Scottish Water Ltd</t>
  </si>
  <si>
    <t>213800YA8L8RVKRB7W19</t>
  </si>
  <si>
    <t>Government owned</t>
  </si>
  <si>
    <t>Nigg Sewage Treatment Works</t>
  </si>
  <si>
    <t>NIGG WWTW- ABERDEEN PFI</t>
  </si>
  <si>
    <t>UK.SEPA/200001304.Facility</t>
  </si>
  <si>
    <t>UK.SEPA/100001304.Site</t>
  </si>
  <si>
    <t>UKSC_TP00149</t>
  </si>
  <si>
    <t>MWWTGBR0002</t>
  </si>
  <si>
    <t>Arun</t>
  </si>
  <si>
    <t>England</t>
  </si>
  <si>
    <t>5000043889</t>
  </si>
  <si>
    <t>Southern Water Services Ltd</t>
  </si>
  <si>
    <t>54930007FJVKQFI3NF97</t>
  </si>
  <si>
    <t>Greensands Holdings Ltd</t>
  </si>
  <si>
    <t>Ford (Bognor/Littlehampton) STW</t>
  </si>
  <si>
    <t>LITTLEHAMPTON AND BOGNOR   STW</t>
  </si>
  <si>
    <t>UK.CAED/EW_EA-10236.FACILITY</t>
  </si>
  <si>
    <t>UK.CAED/EW_EA-10236.SITE</t>
  </si>
  <si>
    <t>UKENSO_SW_TP000090</t>
  </si>
  <si>
    <t>MWWTGBR0003</t>
  </si>
  <si>
    <t>Ashford</t>
  </si>
  <si>
    <t>Ashford STW</t>
  </si>
  <si>
    <t>ASHFORD STW</t>
  </si>
  <si>
    <t>UK.CAED/EW_EA-15385.FACILITY</t>
  </si>
  <si>
    <t>UK.CAED/EW_EA-15385.SITE</t>
  </si>
  <si>
    <t>UKENSO_SW_TP000026</t>
  </si>
  <si>
    <t>MWWTGBR0004</t>
  </si>
  <si>
    <t>Aylesbury</t>
  </si>
  <si>
    <t>4296855532</t>
  </si>
  <si>
    <t>Thames Water Utilities Ltd</t>
  </si>
  <si>
    <t>213800JKM5UQHFJOTZ25</t>
  </si>
  <si>
    <t>Kemble Water Holdings Limited</t>
  </si>
  <si>
    <t>AYLESBURY STW</t>
  </si>
  <si>
    <t>AYLESBURY, RABANS LANE, AYLESBU STW"</t>
  </si>
  <si>
    <t>UK.CAED/EW_EA-14742.FACILITY</t>
  </si>
  <si>
    <t>UK.CAED/EW_EA-14742.SITE</t>
  </si>
  <si>
    <t>UKENTH_TWU_TP000010</t>
  </si>
  <si>
    <t>MWWTGBR0005</t>
  </si>
  <si>
    <t>Ballymena</t>
  </si>
  <si>
    <t>Northern Ireland</t>
  </si>
  <si>
    <t>4298468609</t>
  </si>
  <si>
    <t>Northern Ireland Water Ltd</t>
  </si>
  <si>
    <t>Ballymena WWTWs</t>
  </si>
  <si>
    <t>Ballymena (Tullaghagarley)</t>
  </si>
  <si>
    <t>UK.CAED/WA_6618_2007.FACILITY</t>
  </si>
  <si>
    <t>UK.CAED/WA_6618_2007.SITE</t>
  </si>
  <si>
    <t>UKNI_TP00014</t>
  </si>
  <si>
    <t>MWWTGBR0006</t>
  </si>
  <si>
    <t>Barrow</t>
  </si>
  <si>
    <t>5000005360</t>
  </si>
  <si>
    <t>Severn Trent Water Ltd</t>
  </si>
  <si>
    <t>213800YRZJSBNCS82J77</t>
  </si>
  <si>
    <t>OFWAT (https://commonslibrary.parliament.uk/constituency-information-water-companies/#datasources)</t>
  </si>
  <si>
    <t>Severn Trent PLC</t>
  </si>
  <si>
    <t>213800RPBXRETY4A4C59</t>
  </si>
  <si>
    <t>SVT</t>
  </si>
  <si>
    <t>LSE</t>
  </si>
  <si>
    <t>TELFORD SOUTH   STW</t>
  </si>
  <si>
    <t>UKENMI_ST_TP000060</t>
  </si>
  <si>
    <t>MWWTGBR0007</t>
  </si>
  <si>
    <t>Basingstoke and Deane</t>
  </si>
  <si>
    <t>BASINGSTOKE STW</t>
  </si>
  <si>
    <t>BASINGSTOKE, WILDMOOR, BASINGST STW"</t>
  </si>
  <si>
    <t>UK.CAED/EW_EA-6795.FACILITY</t>
  </si>
  <si>
    <t>UK.CAED/EW_EA-6795.SITE</t>
  </si>
  <si>
    <t>UKENTH_TWU_TP000013</t>
  </si>
  <si>
    <t>MWWTGBR0008</t>
  </si>
  <si>
    <t>Bassetlaw</t>
  </si>
  <si>
    <t>WORKSOP STW</t>
  </si>
  <si>
    <t>UKENMI_ST_TP000242</t>
  </si>
  <si>
    <t>MWWTGBR0009</t>
  </si>
  <si>
    <t>Bedford</t>
  </si>
  <si>
    <t>5000060608</t>
  </si>
  <si>
    <t>Anglian Water Services Ltd</t>
  </si>
  <si>
    <t>213800ZD31YIOEE51B19</t>
  </si>
  <si>
    <t>AWG Group Ltd</t>
  </si>
  <si>
    <t>Bedford STW</t>
  </si>
  <si>
    <t>BEDFORD STW</t>
  </si>
  <si>
    <t>UK.CAED/EW_EA-5063.FACILITY</t>
  </si>
  <si>
    <t>UK.CAED/EW_EA-5063.SITE</t>
  </si>
  <si>
    <t>UKENAN_AW_TP000016</t>
  </si>
  <si>
    <t>MWWTGBR0010</t>
  </si>
  <si>
    <t>Belfast</t>
  </si>
  <si>
    <t>Belfast WWTWs</t>
  </si>
  <si>
    <t>UK.CAED/WA_6380_2007.FACILITY</t>
  </si>
  <si>
    <t>UK.CAED/WA_6380_2007.SITE</t>
  </si>
  <si>
    <t>UKNI_TP00023</t>
  </si>
  <si>
    <t>MWWTGBR0011</t>
  </si>
  <si>
    <t>Whitehouse WWTW Sludge Thickening Plant</t>
  </si>
  <si>
    <t>Newtownabbey (Whitehouse)</t>
  </si>
  <si>
    <t>UK.CAED/P0310_09A.FACILITY</t>
  </si>
  <si>
    <t>UK.CAED/P0310_09A.SITE</t>
  </si>
  <si>
    <t>UKNI_TP00064</t>
  </si>
  <si>
    <t>MWWTGBR0012</t>
  </si>
  <si>
    <t>Birkenhead</t>
  </si>
  <si>
    <t>4296146611</t>
  </si>
  <si>
    <t>United Utilities Water Ltd</t>
  </si>
  <si>
    <t>213800RQ5FMB2GQ69174</t>
  </si>
  <si>
    <t>United Utilities Group PLC</t>
  </si>
  <si>
    <t>2138002IEYQAOC88ZJ59</t>
  </si>
  <si>
    <t>UU.</t>
  </si>
  <si>
    <t>Birkenhead Stw</t>
  </si>
  <si>
    <t>BIRKENHEAD AND WALLASEY   STW</t>
  </si>
  <si>
    <t>UK.CAED/EW_EA-5132.FACILITY</t>
  </si>
  <si>
    <t>UK.CAED/EW_EA-5132.SITE</t>
  </si>
  <si>
    <t>UKENNW_UU_TP000017</t>
  </si>
  <si>
    <t>MWWTGBR0013</t>
  </si>
  <si>
    <t>Birmingham</t>
  </si>
  <si>
    <t>Minworth Final ASP Effluent</t>
  </si>
  <si>
    <t>BIRMINGHAM &amp; BLACK COUNTRY NO. 1 (MINWORTH) STW</t>
  </si>
  <si>
    <t>UK.CAED/EW_EA-5203.FACILITY</t>
  </si>
  <si>
    <t>UK.CAED/EW_EA-5203.SITE</t>
  </si>
  <si>
    <t>UKENMI_ST_TP000156</t>
  </si>
  <si>
    <t>MWWTGBR0014</t>
  </si>
  <si>
    <t>Bishopstoke</t>
  </si>
  <si>
    <t>Eastleigh STW</t>
  </si>
  <si>
    <t>EASTLEIGH   STW</t>
  </si>
  <si>
    <t>UK.CAED/EW_EA-7003.FACILITY</t>
  </si>
  <si>
    <t>UK.CAED/EW_EA-7003.SITE</t>
  </si>
  <si>
    <t>UKENSO_SW_TP000013</t>
  </si>
  <si>
    <t>MWWTGBR0015</t>
  </si>
  <si>
    <t>Bishopthorpe</t>
  </si>
  <si>
    <t>5000067979</t>
  </si>
  <si>
    <t>Yorkshire Water Services Ltd</t>
  </si>
  <si>
    <t>2138006E2VG89XLORJ06</t>
  </si>
  <si>
    <t>Kelda Holdings Ltd</t>
  </si>
  <si>
    <t>YORK NABURN STW</t>
  </si>
  <si>
    <t>YORK (NABURN) STW</t>
  </si>
  <si>
    <t>UK.CAED/EW_EA-7405.FACILITY</t>
  </si>
  <si>
    <t>UK.CAED/EW_EA-7405.SITE</t>
  </si>
  <si>
    <t>UKENNE_YW_TP000029</t>
  </si>
  <si>
    <t>MWWTGBR0016</t>
  </si>
  <si>
    <t>Bleadon</t>
  </si>
  <si>
    <t>5000063511</t>
  </si>
  <si>
    <t>Wessex Water Services Ltd</t>
  </si>
  <si>
    <t>213800RCUZO8NYF2KZ14</t>
  </si>
  <si>
    <t>YTL Corporation Bhd</t>
  </si>
  <si>
    <t>YTL</t>
  </si>
  <si>
    <t>KLS</t>
  </si>
  <si>
    <t>Weston-super-Mare sewage treatment works</t>
  </si>
  <si>
    <t>WESTON SUPER MARE STW</t>
  </si>
  <si>
    <t>UK.CAED/EW_EA-5319.FACILITY</t>
  </si>
  <si>
    <t>UK.CAED/EW_EA-5319.SITE</t>
  </si>
  <si>
    <t>UKENSW_WXW_TP000100</t>
  </si>
  <si>
    <t>MWWTGBR0017</t>
  </si>
  <si>
    <t>Borough of Charnwood</t>
  </si>
  <si>
    <t>Wanlip Sewage Treatment Works</t>
  </si>
  <si>
    <t>LEICESTER   STW</t>
  </si>
  <si>
    <t>UK.CAED/EW_EA-6183.FACILITY</t>
  </si>
  <si>
    <t>UK.CAED/EW_EA-6183.SITE</t>
  </si>
  <si>
    <t>UKENMI_ST_TP000222</t>
  </si>
  <si>
    <t>MWWTGBR0018</t>
  </si>
  <si>
    <t>Borough of Fylde</t>
  </si>
  <si>
    <t>Preston Wwtw</t>
  </si>
  <si>
    <t>PRESTON (CLIFTON MARSH) STW</t>
  </si>
  <si>
    <t>UK.CAED/EW_EA-10238.FACILITY</t>
  </si>
  <si>
    <t>UK.CAED/EW_EA-10238.SITE</t>
  </si>
  <si>
    <t>UKENNW_UU_TP000102</t>
  </si>
  <si>
    <t>MWWTGBR0019</t>
  </si>
  <si>
    <t>Borough of Pendle</t>
  </si>
  <si>
    <t>Burnley Stw</t>
  </si>
  <si>
    <t>BURNLEY STW</t>
  </si>
  <si>
    <t>UK.CAED/EW_EA-5138.FACILITY</t>
  </si>
  <si>
    <t>UK.CAED/EW_EA-5138.SITE</t>
  </si>
  <si>
    <t>UKENNW_UU_TP000024</t>
  </si>
  <si>
    <t>MWWTGBR0020</t>
  </si>
  <si>
    <t>Borough of Wyre</t>
  </si>
  <si>
    <t>Fleetwood Wwtw</t>
  </si>
  <si>
    <t>Fleetwood and Blackpool (Fleetwood Marsh) STW</t>
  </si>
  <si>
    <t>UK.CAED/EW_EA-5806.FACILITY</t>
  </si>
  <si>
    <t>UK.CAED/EW_EA-5806.SITE</t>
  </si>
  <si>
    <t>UKENNW_UU_TP000050</t>
  </si>
  <si>
    <t>MWWTGBR0021</t>
  </si>
  <si>
    <t>Bradford</t>
  </si>
  <si>
    <t>BRADFORD ESHOLT STW</t>
  </si>
  <si>
    <t>UK.CAED/EW_EA-16708.FACILITY</t>
  </si>
  <si>
    <t>UK.CAED/EW_EA-16708.SITE</t>
  </si>
  <si>
    <t>UKENNE_YW_TP000082</t>
  </si>
  <si>
    <t>MWWTGBR0022</t>
  </si>
  <si>
    <t>Bristol</t>
  </si>
  <si>
    <t>Avonmouth Sewage Treatment Works</t>
  </si>
  <si>
    <t>BRISTOL   STW</t>
  </si>
  <si>
    <t>UK.CAED/EW_EA-5305.FACILITY</t>
  </si>
  <si>
    <t>UK.CAED/EW_EA-5305.SITE</t>
  </si>
  <si>
    <t>UKENSW_WXW_TP000004</t>
  </si>
  <si>
    <t>MWWTGBR0023</t>
  </si>
  <si>
    <t>Bury</t>
  </si>
  <si>
    <t>Bury Stw</t>
  </si>
  <si>
    <t>BURY STW</t>
  </si>
  <si>
    <t>UK.CAED/EW_EA-5126.FACILITY</t>
  </si>
  <si>
    <t>UK.CAED/EW_EA-5126.SITE</t>
  </si>
  <si>
    <t>UKENNW_UU_TP000026</t>
  </si>
  <si>
    <t>MWWTGBR0024</t>
  </si>
  <si>
    <t>Calderdale</t>
  </si>
  <si>
    <t>HALIFAX STW</t>
  </si>
  <si>
    <t>UK.CAED/EW_EA-5986.FACILITY</t>
  </si>
  <si>
    <t>UK.CAED/EW_EA-5986.SITE</t>
  </si>
  <si>
    <t>UKENNE_YW_TP000086</t>
  </si>
  <si>
    <t>MWWTGBR0025</t>
  </si>
  <si>
    <t>Cambridge</t>
  </si>
  <si>
    <t>Cambridge STW</t>
  </si>
  <si>
    <t>CAMBRIDGE STW</t>
  </si>
  <si>
    <t>UK.CAED/EW_EA-5037.FACILITY</t>
  </si>
  <si>
    <t>UK.CAED/EW_EA-5037.SITE</t>
  </si>
  <si>
    <t>UKENAN_AW_TP000050</t>
  </si>
  <si>
    <t>MWWTGBR0026</t>
  </si>
  <si>
    <t>Cardiff</t>
  </si>
  <si>
    <t>Wales</t>
  </si>
  <si>
    <t>5050914418</t>
  </si>
  <si>
    <t>Dwr Cymru Welsh Water Ltd</t>
  </si>
  <si>
    <t>Glas Cymru Holdings Cyfyngedig</t>
  </si>
  <si>
    <t>CARDIFF WWTW</t>
  </si>
  <si>
    <t>CARDIFF STW</t>
  </si>
  <si>
    <t>UK.CAED/NRW170063.FACILITY</t>
  </si>
  <si>
    <t>UK.CAED/NRW170064.SITE</t>
  </si>
  <si>
    <t>UKWAWA_WW_TP000026</t>
  </si>
  <si>
    <t>MWWTGBR0027</t>
  </si>
  <si>
    <t>Carlisle</t>
  </si>
  <si>
    <t>CARLISLE WILLOWHOLME INDUSTRIAL ESTATE</t>
  </si>
  <si>
    <t>CARLISLE STW</t>
  </si>
  <si>
    <t>UK.CAED/EW_EA-5342.FACILITY</t>
  </si>
  <si>
    <t>UK.CAED/EW_EA-5342.SITE</t>
  </si>
  <si>
    <t>UKENNW_UU_TP000027</t>
  </si>
  <si>
    <t>MWWTGBR0028</t>
  </si>
  <si>
    <t>Castleton</t>
  </si>
  <si>
    <t>Rochdale Stw</t>
  </si>
  <si>
    <t>ROCHDALE STW</t>
  </si>
  <si>
    <t>UK.CAED/EW_EA-5128.FACILITY</t>
  </si>
  <si>
    <t>UK.CAED/EW_EA-5128.SITE</t>
  </si>
  <si>
    <t>UKENNW_UU_TP000103</t>
  </si>
  <si>
    <t>MWWTGBR0029</t>
  </si>
  <si>
    <t>Cheadle</t>
  </si>
  <si>
    <t>Stockport Stw</t>
  </si>
  <si>
    <t>STOCKPORT STW</t>
  </si>
  <si>
    <t>UK.CAED/EW_EA-5124.FACILITY</t>
  </si>
  <si>
    <t>UK.CAED/EW_EA-5124.SITE</t>
  </si>
  <si>
    <t>UKENNW_UU_TP000116</t>
  </si>
  <si>
    <t>MWWTGBR0030</t>
  </si>
  <si>
    <t>Chelmsford</t>
  </si>
  <si>
    <t>CHELMSFORD   STW</t>
  </si>
  <si>
    <t>UKENAN_AW_TP000055</t>
  </si>
  <si>
    <t>MWWTGBR0031</t>
  </si>
  <si>
    <t>Cherwell District</t>
  </si>
  <si>
    <t>Banbury Sewage Treatment Works</t>
  </si>
  <si>
    <t>BANBURY, SPITAL FARM, BANBURY, STW"</t>
  </si>
  <si>
    <t>GB.EEA/181967.FACILITY</t>
  </si>
  <si>
    <t>GB.EEA/181967.SITE</t>
  </si>
  <si>
    <t>UKENTH_TWU_TP000012</t>
  </si>
  <si>
    <t>MWWTGBR0032</t>
  </si>
  <si>
    <t>Chester</t>
  </si>
  <si>
    <t>Chester Stw</t>
  </si>
  <si>
    <t>CHESTER STW</t>
  </si>
  <si>
    <t>UK.CAED/EW_EA-5445.FACILITY</t>
  </si>
  <si>
    <t>UK.CAED/EW_EA-5445.SITE</t>
  </si>
  <si>
    <t>UKWAWA_WW_TP000101</t>
  </si>
  <si>
    <t>MWWTGBR0033</t>
  </si>
  <si>
    <t>Chesterfield</t>
  </si>
  <si>
    <t>OLD WHITTINGTON STW</t>
  </si>
  <si>
    <t>CHESTERFIELD   STW</t>
  </si>
  <si>
    <t>UK.CAED/EW_EA-6849.FACILITY</t>
  </si>
  <si>
    <t>UK.CAED/EW_EA-6849.SITE</t>
  </si>
  <si>
    <t>UKENNE_YW_TP000112</t>
  </si>
  <si>
    <t>MWWTGBR0034</t>
  </si>
  <si>
    <t>Churston Ferrers</t>
  </si>
  <si>
    <t>5000007701</t>
  </si>
  <si>
    <t>South West Water Ltd</t>
  </si>
  <si>
    <t>213800FR2VAOKRYRHX45</t>
  </si>
  <si>
    <t>Pennon Group PLC</t>
  </si>
  <si>
    <t>213800V1CCTS41GWH423</t>
  </si>
  <si>
    <t>PNN</t>
  </si>
  <si>
    <t>Brokenbury STW</t>
  </si>
  <si>
    <t>TORQUAY/ PAIGNTON/ BRIXHAM  ) STW</t>
  </si>
  <si>
    <t>UK.CAED/EW_EA-7201.FACILITY</t>
  </si>
  <si>
    <t>UK.CAED/EW_EA-7201.SITE</t>
  </si>
  <si>
    <t>UKENSW_SWS_TP000075</t>
  </si>
  <si>
    <t>MWWTGBR0035</t>
  </si>
  <si>
    <t>City of Edinburgh</t>
  </si>
  <si>
    <t>4298166918</t>
  </si>
  <si>
    <t>Edinburgh Sewage Treatment Works</t>
  </si>
  <si>
    <t>EDINBURGH,Â SEAFIELDÂ WWTW</t>
  </si>
  <si>
    <t>UK.SEPA/200000374.Facility</t>
  </si>
  <si>
    <t>UK.SEPA/100000374.Site</t>
  </si>
  <si>
    <t>UKSC_TP00070</t>
  </si>
  <si>
    <t>MWWTGBR0036</t>
  </si>
  <si>
    <t>Clydebank</t>
  </si>
  <si>
    <t>Dalmuir Sewage Treatment Works</t>
  </si>
  <si>
    <t>DALMUIR PFI - DALMUIR WWTW</t>
  </si>
  <si>
    <t>UK.SEPA/200001229.Facility</t>
  </si>
  <si>
    <t>UK.SEPA/100001229.Site</t>
  </si>
  <si>
    <t>UKSC_TP00052</t>
  </si>
  <si>
    <t>MWWTGBR0037</t>
  </si>
  <si>
    <t>Erskine Sewage Treatment Works</t>
  </si>
  <si>
    <t>ERSKINE S.T.W.</t>
  </si>
  <si>
    <t>UK.SEPA/200001233.Facility</t>
  </si>
  <si>
    <t>UK.SEPA/100001233.Site</t>
  </si>
  <si>
    <t>UKSC_TP00072</t>
  </si>
  <si>
    <t>MWWTGBR0038</t>
  </si>
  <si>
    <t>Colchester</t>
  </si>
  <si>
    <t>Colchester(Haven) STW</t>
  </si>
  <si>
    <t>COLCHESTER   STW</t>
  </si>
  <si>
    <t>UK.CAED/EW_EA-5053.FACILITY</t>
  </si>
  <si>
    <t>UK.CAED/EW_EA-5053.SITE</t>
  </si>
  <si>
    <t>UKENAN_AW_TP000063</t>
  </si>
  <si>
    <t>MWWTGBR0039</t>
  </si>
  <si>
    <t>Coton Farm</t>
  </si>
  <si>
    <t>Tamworth STW</t>
  </si>
  <si>
    <t>TAMWORTH STW</t>
  </si>
  <si>
    <t>UK.CAED/EW_EA-17179.FACILITY</t>
  </si>
  <si>
    <t>UK.CAED/EW_EA-17179.SITE</t>
  </si>
  <si>
    <t>UKENMI_ST_TP000212</t>
  </si>
  <si>
    <t>MWWTGBR0040</t>
  </si>
  <si>
    <t>Craigavon</t>
  </si>
  <si>
    <t>5039933577</t>
  </si>
  <si>
    <t>Glen Water Ltd</t>
  </si>
  <si>
    <t>213800AMKQ5Q33FLSH75</t>
  </si>
  <si>
    <t>http://www.glenwater.co.uk/about-us/</t>
  </si>
  <si>
    <t>Veolia Water Outsourcing Ltd</t>
  </si>
  <si>
    <t>Portfolio Solutions (Northern Ireland) Limited</t>
  </si>
  <si>
    <t>Ballynacor WWTW</t>
  </si>
  <si>
    <t>Ballynacor</t>
  </si>
  <si>
    <t>UK.CAED/P0248_07A.FACILITY</t>
  </si>
  <si>
    <t>UK.CAED/P0248_07A.SITE</t>
  </si>
  <si>
    <t>UKNI_TP00006</t>
  </si>
  <si>
    <t>MWWTGBR0041</t>
  </si>
  <si>
    <t>Crumbles</t>
  </si>
  <si>
    <t>Langley Point STW</t>
  </si>
  <si>
    <t>EASTBOURNE STW</t>
  </si>
  <si>
    <t>UK.CAED/EW_EA-5289.FACILITY</t>
  </si>
  <si>
    <t>UK.CAED/EW_EA-5289.SITE</t>
  </si>
  <si>
    <t>UKENSO_SW_TP000093</t>
  </si>
  <si>
    <t>MWWTGBR0042</t>
  </si>
  <si>
    <t>Culmore</t>
  </si>
  <si>
    <t>Culmore WWTWs</t>
  </si>
  <si>
    <t>UK.CAED/WA_6435_2007.FACILITY</t>
  </si>
  <si>
    <t>UK.CAED/WA_6435_2007.SITE</t>
  </si>
  <si>
    <t>UKNI_TP00054</t>
  </si>
  <si>
    <t>MWWTGBR0043</t>
  </si>
  <si>
    <t>Darlington</t>
  </si>
  <si>
    <t>5000072763</t>
  </si>
  <si>
    <t>Northumbrian Water Ltd</t>
  </si>
  <si>
    <t>213800PWPM9HZIEEO670</t>
  </si>
  <si>
    <t>Northumbrian Water Group Ltd</t>
  </si>
  <si>
    <t>213800GU31L91IYHTU31</t>
  </si>
  <si>
    <t>Stressholme STW</t>
  </si>
  <si>
    <t>DARLINGTON   STW</t>
  </si>
  <si>
    <t>UK.CAED/EW_EA-14741.FACILITY</t>
  </si>
  <si>
    <t>UK.CAED/EW_EA-14741.SITE</t>
  </si>
  <si>
    <t>UKENNE_NU_TP000051</t>
  </si>
  <si>
    <t>MWWTGBR0044</t>
  </si>
  <si>
    <t>Dartford</t>
  </si>
  <si>
    <t>LONG REACH STW</t>
  </si>
  <si>
    <t>LONDON (Long Reach STW)</t>
  </si>
  <si>
    <t>UK.CAED/EW_EA-5564.FACILITY</t>
  </si>
  <si>
    <t>UK.CAED/EW_EA-5564.SITE</t>
  </si>
  <si>
    <t>UKENTH_TWU_TP000102</t>
  </si>
  <si>
    <t>MWWTGBR0045</t>
  </si>
  <si>
    <t>Derby</t>
  </si>
  <si>
    <t>DERBY STW</t>
  </si>
  <si>
    <t>UKENMI_ST_TP000074</t>
  </si>
  <si>
    <t>MWWTGBR0046</t>
  </si>
  <si>
    <t>Dinas Powis</t>
  </si>
  <si>
    <t>COG MOORS - CARDIFF STW</t>
  </si>
  <si>
    <t>CARDIFF (WEST) AND BARRY (COG MOORS)</t>
  </si>
  <si>
    <t>UK.CAED/NRW170085.FACILITY</t>
  </si>
  <si>
    <t>UK.CAED/NRW170080.SITE</t>
  </si>
  <si>
    <t>UKWAWA_WW_TP000025</t>
  </si>
  <si>
    <t>MWWTGBR0047</t>
  </si>
  <si>
    <t>Donaghadee</t>
  </si>
  <si>
    <t>North Down &amp; Ards WWTW</t>
  </si>
  <si>
    <t>North Down &amp; Ards</t>
  </si>
  <si>
    <t>UK.CAED/P0358_10A.FACILITY</t>
  </si>
  <si>
    <t>UK.CAED/P0358_10A.SITE</t>
  </si>
  <si>
    <t>UKNI_TP00085</t>
  </si>
  <si>
    <t>MWWTGBR0048</t>
  </si>
  <si>
    <t>Doncaster</t>
  </si>
  <si>
    <t>SANDALL STW</t>
  </si>
  <si>
    <t>DONCASTER (SANDALL) STW</t>
  </si>
  <si>
    <t>UK.CAED/EW_EA-18079.FACILITY</t>
  </si>
  <si>
    <t>UK.CAED/EW_EA-18079.SITE</t>
  </si>
  <si>
    <t>UKENNE_YW_TP000119</t>
  </si>
  <si>
    <t>MWWTGBR0049</t>
  </si>
  <si>
    <t>Dover</t>
  </si>
  <si>
    <t>Broomfield Bank WTW</t>
  </si>
  <si>
    <t>DOVER/FOLKSTONE   STW</t>
  </si>
  <si>
    <t>UK.CAED/EW_EA-5517.FACILITY</t>
  </si>
  <si>
    <t>UK.CAED/EW_EA-5517.SITE</t>
  </si>
  <si>
    <t>UKENSO_SW_TP000028</t>
  </si>
  <si>
    <t>MWWTGBR0050</t>
  </si>
  <si>
    <t>Dumbarton</t>
  </si>
  <si>
    <t>ARDOCHÂ S.T.W.</t>
  </si>
  <si>
    <t>UKSC_TP00012</t>
  </si>
  <si>
    <t>MWWTGBR0051</t>
  </si>
  <si>
    <t>East Haven</t>
  </si>
  <si>
    <t>Hatton Sewage Treatment Works</t>
  </si>
  <si>
    <t>TAY PFI - HATTON WWTW</t>
  </si>
  <si>
    <t>UK.SEPA/200001222.Facility</t>
  </si>
  <si>
    <t>UK.SEPA/100001222.Site</t>
  </si>
  <si>
    <t>UKSC_TP00185</t>
  </si>
  <si>
    <t>MWWTGBR0052</t>
  </si>
  <si>
    <t>East Hertfordshire</t>
  </si>
  <si>
    <t>Rye Meads Combined Heat And Power Plant</t>
  </si>
  <si>
    <t>Rye Meads STW</t>
  </si>
  <si>
    <t>UK.CAED/EW_EA-6924.FACILITY</t>
  </si>
  <si>
    <t>UK.CAED/EW_EA-6924.SITE</t>
  </si>
  <si>
    <t>UKENTH_TWU_TP000126</t>
  </si>
  <si>
    <t>MWWTGBR0053</t>
  </si>
  <si>
    <t>East Lindsey</t>
  </si>
  <si>
    <t>CLEETHORPES   STW</t>
  </si>
  <si>
    <t>UKENAN_AW_TP000058</t>
  </si>
  <si>
    <t>MWWTGBR0054</t>
  </si>
  <si>
    <t>East Staffordshire</t>
  </si>
  <si>
    <t>Claymills Chp Plant</t>
  </si>
  <si>
    <t>BURTON ON TRENT   STW</t>
  </si>
  <si>
    <t>UK.CAED/EW_EA-5572.FACILITY</t>
  </si>
  <si>
    <t>UK.CAED/EW_EA-5572.SITE</t>
  </si>
  <si>
    <t>UKENMI_ST_TP000056</t>
  </si>
  <si>
    <t>MWWTGBR0055</t>
  </si>
  <si>
    <t>East Suffolk</t>
  </si>
  <si>
    <t>Lowestoft Stw</t>
  </si>
  <si>
    <t>LOWESTOFT STW</t>
  </si>
  <si>
    <t>GB.EEA/31539.FACILITY</t>
  </si>
  <si>
    <t>GB.EEA/31539.SITE</t>
  </si>
  <si>
    <t>UKENAN_AW_TP000170</t>
  </si>
  <si>
    <t>MWWTGBR0056</t>
  </si>
  <si>
    <t>Elmbridge</t>
  </si>
  <si>
    <t>ESHER STW</t>
  </si>
  <si>
    <t>ESHER, FARM ROAD, ESHER, SURREY STW"</t>
  </si>
  <si>
    <t>UK.CAED/EW_EA-6096.FACILITY</t>
  </si>
  <si>
    <t>UK.CAED/EW_EA-6096.SITE</t>
  </si>
  <si>
    <t>UKENTH_TWU_TP000063</t>
  </si>
  <si>
    <t>MWWTGBR0057</t>
  </si>
  <si>
    <t>Exeter</t>
  </si>
  <si>
    <t>EXETER STW (Countess Wear)</t>
  </si>
  <si>
    <t>EXETER STW</t>
  </si>
  <si>
    <t>UK.CAED/EW_EA-15387.FACILITY</t>
  </si>
  <si>
    <t>UK.CAED/EW_EA-15387.SITE</t>
  </si>
  <si>
    <t>UKENSW_SWS_TP000023</t>
  </si>
  <si>
    <t>MWWTGBR0058</t>
  </si>
  <si>
    <t>Fancott</t>
  </si>
  <si>
    <t>CHALTON STW</t>
  </si>
  <si>
    <t>UKENAN_AW_TP000051</t>
  </si>
  <si>
    <t>MWWTGBR0059</t>
  </si>
  <si>
    <t>Fornham All Saints</t>
  </si>
  <si>
    <t>BURY ST. EDMUNDS   STW</t>
  </si>
  <si>
    <t>UKENAN_AW_TP000047</t>
  </si>
  <si>
    <t>MWWTGBR0060</t>
  </si>
  <si>
    <t>Gedling</t>
  </si>
  <si>
    <t>Stoke Bardolph - Nottingham STW</t>
  </si>
  <si>
    <t>NOTTINGHAM STW</t>
  </si>
  <si>
    <t>UK.CAED/EW_EA-6392.FACILITY</t>
  </si>
  <si>
    <t>UK.CAED/EW_EA-6392.SITE</t>
  </si>
  <si>
    <t>UKENMI_ST_TP000163</t>
  </si>
  <si>
    <t>MWWTGBR0061</t>
  </si>
  <si>
    <t>Gillingham</t>
  </si>
  <si>
    <t>Motney Hill STW</t>
  </si>
  <si>
    <t>CHATHAM AND GILLINGHAM   STW</t>
  </si>
  <si>
    <t>UK.CAED/EW_EA-6335.FACILITY</t>
  </si>
  <si>
    <t>UK.CAED/EW_EA-6335.SITE</t>
  </si>
  <si>
    <t>UKENSO_SW_TP000025</t>
  </si>
  <si>
    <t>MWWTGBR0062</t>
  </si>
  <si>
    <t>Glasgow</t>
  </si>
  <si>
    <t>Daldowie Sewage Treatment Works</t>
  </si>
  <si>
    <t>DALDOWIEÂ S.T.W.</t>
  </si>
  <si>
    <t>UK.SEPA/200001220.Facility</t>
  </si>
  <si>
    <t>UK.SEPA/100000175.Site</t>
  </si>
  <si>
    <t>UKSC_TP00049</t>
  </si>
  <si>
    <t>MWWTGBR0063</t>
  </si>
  <si>
    <t>Dalmarnock Sewage Treatment Works</t>
  </si>
  <si>
    <t>DALMARNOCKÂ S.T.W.</t>
  </si>
  <si>
    <t>UK.SEPA/200001221.Facility</t>
  </si>
  <si>
    <t>UK.SEPA/100001221.Site</t>
  </si>
  <si>
    <t>UKSC_TP00050</t>
  </si>
  <si>
    <t>MWWTGBR0064</t>
  </si>
  <si>
    <t>Shieldhall Sewage Treatment Works</t>
  </si>
  <si>
    <t>SHIELDHALLÂ S.T.W.</t>
  </si>
  <si>
    <t>UK.SEPA/200001244.Facility</t>
  </si>
  <si>
    <t>UK.SEPA/100001244.Site</t>
  </si>
  <si>
    <t>UKSC_TP00167</t>
  </si>
  <si>
    <t>MWWTGBR0065</t>
  </si>
  <si>
    <t>Gloucester</t>
  </si>
  <si>
    <t>Netheridge Sewerage Treatment Plant (STW)</t>
  </si>
  <si>
    <t>GLOUCESTER NetheridgeSTW</t>
  </si>
  <si>
    <t>UK.CAED/EW_EA-16730.FACILITY</t>
  </si>
  <si>
    <t>UK.CAED/EW_EA-16730.SITE</t>
  </si>
  <si>
    <t>UKENMI_ST_TP000099</t>
  </si>
  <si>
    <t>MWWTGBR0066</t>
  </si>
  <si>
    <t>Great Barr</t>
  </si>
  <si>
    <t>Ray Hall Sand Filters STW</t>
  </si>
  <si>
    <t>BIRMINGHAM &amp; BLACK COUNTRY NO. 3 (WILLENHALL) STW</t>
  </si>
  <si>
    <t>UK.CAED/EW_EA-5194.FACILITY</t>
  </si>
  <si>
    <t>UK.CAED/EW_EA-5194.SITE</t>
  </si>
  <si>
    <t>UKENMI_ST_TP000176</t>
  </si>
  <si>
    <t>MWWTGBR0067</t>
  </si>
  <si>
    <t>Great Yarmouth</t>
  </si>
  <si>
    <t>Caister (Great Yarmouth) STW</t>
  </si>
  <si>
    <t>GREAT YARMOUTH (CAISTER) STW</t>
  </si>
  <si>
    <t>UK.CAED/EW_EA-15379.FACILITY</t>
  </si>
  <si>
    <t>UK.CAED/EW_EA-15379.SITE</t>
  </si>
  <si>
    <t>UKENAN_AW_TP000115</t>
  </si>
  <si>
    <t>MWWTGBR0068</t>
  </si>
  <si>
    <t>Grimsby</t>
  </si>
  <si>
    <t>Pyewipe (Grimsby) STW</t>
  </si>
  <si>
    <t>GRIMSBY   STW</t>
  </si>
  <si>
    <t>UK.CAED/EW_EA-5077.FACILITY</t>
  </si>
  <si>
    <t>UK.CAED/EW_EA-5077.SITE</t>
  </si>
  <si>
    <t>UKENAN_AW_TP000116</t>
  </si>
  <si>
    <t>MWWTGBR0069</t>
  </si>
  <si>
    <t>Halebank</t>
  </si>
  <si>
    <t>Widnes Stw</t>
  </si>
  <si>
    <t>WIDNES STW</t>
  </si>
  <si>
    <t>GB.EEA/31761.FACILITY</t>
  </si>
  <si>
    <t>GB.EEA/31761.SITE</t>
  </si>
  <si>
    <t>UKENNW_UU_TP000132</t>
  </si>
  <si>
    <t>MWWTGBR0070</t>
  </si>
  <si>
    <t>Hartlepool</t>
  </si>
  <si>
    <t>SEATON CAREW STW</t>
  </si>
  <si>
    <t>HARTLEPOOL   STW</t>
  </si>
  <si>
    <t>UK.CAED/EW_EA-15384.FACILITY</t>
  </si>
  <si>
    <t>UK.CAED/EW_EA-15384.SITE</t>
  </si>
  <si>
    <t>UKENNE_NU_TP000046</t>
  </si>
  <si>
    <t>MWWTGBR0071</t>
  </si>
  <si>
    <t>Hartshill</t>
  </si>
  <si>
    <t>Hartshill STW</t>
  </si>
  <si>
    <t>NUNEATON STW</t>
  </si>
  <si>
    <t>GB.EEA/31669.FACILITY</t>
  </si>
  <si>
    <t>GB.EEA/31669.SITE</t>
  </si>
  <si>
    <t>UKENMI_ST_TP000164</t>
  </si>
  <si>
    <t>MWWTGBR0072</t>
  </si>
  <si>
    <t>Hedon</t>
  </si>
  <si>
    <t>Hull WwTW Combustion Plant</t>
  </si>
  <si>
    <t>HULL STW</t>
  </si>
  <si>
    <t>UK.CAED/EW_EA-5976.FACILITY</t>
  </si>
  <si>
    <t>UK.CAED/EW_EA-5976.SITE</t>
  </si>
  <si>
    <t>UKENNE_YW_TP000095</t>
  </si>
  <si>
    <t>MWWTGBR0073</t>
  </si>
  <si>
    <t>Hereford</t>
  </si>
  <si>
    <t>Eign Stw</t>
  </si>
  <si>
    <t>EIGN STW OUTFALL WORKS ROAD HFD STW</t>
  </si>
  <si>
    <t>GB.EEA/150880.FACILITY</t>
  </si>
  <si>
    <t>GB.EEA/150880.SITE</t>
  </si>
  <si>
    <t>UKWAWA_WW_TP000015</t>
  </si>
  <si>
    <t>MWWTGBR0074</t>
  </si>
  <si>
    <t>Hertsmere</t>
  </si>
  <si>
    <t>BLACKBIRDS WWTW</t>
  </si>
  <si>
    <t>UKENTH_TWU_TP000021</t>
  </si>
  <si>
    <t>MWWTGBR0075</t>
  </si>
  <si>
    <t>Holywood</t>
  </si>
  <si>
    <t>Kinnegar WWTWs</t>
  </si>
  <si>
    <t>Kinnegar</t>
  </si>
  <si>
    <t>UK.CAED/WA_0879_1999.FACILITY</t>
  </si>
  <si>
    <t>UK.CAED/WA_0879_1999.SITE</t>
  </si>
  <si>
    <t>UKNI_TP00040</t>
  </si>
  <si>
    <t>MWWTGBR0076</t>
  </si>
  <si>
    <t>Horden</t>
  </si>
  <si>
    <t>HORDEN STW</t>
  </si>
  <si>
    <t>HORDEN AND PETERLEE STW</t>
  </si>
  <si>
    <t>UK.CAED/EW_EA-7025.FACILITY</t>
  </si>
  <si>
    <t>UK.CAED/EW_EA-7025.SITE</t>
  </si>
  <si>
    <t>UKENNE_NU_TP000030</t>
  </si>
  <si>
    <t>MWWTGBR0077</t>
  </si>
  <si>
    <t>Hurn</t>
  </si>
  <si>
    <t>Holdenhurst STW</t>
  </si>
  <si>
    <t>BOURNEMOUTH (HOLDENHURST) STW</t>
  </si>
  <si>
    <t>UK.CAED/EW_EA-5278.FACILITY</t>
  </si>
  <si>
    <t>UK.CAED/EW_EA-5278.SITE</t>
  </si>
  <si>
    <t>UKENSW_WXW_TP000038</t>
  </si>
  <si>
    <t>MWWTGBR0078</t>
  </si>
  <si>
    <t>Hyndburn</t>
  </si>
  <si>
    <t>Hyndburn Stw</t>
  </si>
  <si>
    <t>HYNDBURN STW</t>
  </si>
  <si>
    <t>UK.CAED/EW_EA-5139.FACILITY</t>
  </si>
  <si>
    <t>UK.CAED/EW_EA-5139.SITE</t>
  </si>
  <si>
    <t>UKENNW_UU_TP000068</t>
  </si>
  <si>
    <t>MWWTGBR0079</t>
  </si>
  <si>
    <t>Inverclyde</t>
  </si>
  <si>
    <t>INVERCLYDEÂ W.W.T.Â SERVICE</t>
  </si>
  <si>
    <t>UKSC_TP00096</t>
  </si>
  <si>
    <t>MWWTGBR0080</t>
  </si>
  <si>
    <t>Inverness</t>
  </si>
  <si>
    <t>Allanfearn Sewage Treatment Works</t>
  </si>
  <si>
    <t>ALLANFEARNÂ WWTP, INVERNESS</t>
  </si>
  <si>
    <t>UK.SEPA/200000535.Facility</t>
  </si>
  <si>
    <t>UK.SEPA/100000535.Site</t>
  </si>
  <si>
    <t>UKSC_TP00004</t>
  </si>
  <si>
    <t>MWWTGBR0081</t>
  </si>
  <si>
    <t>Ipswich</t>
  </si>
  <si>
    <t>Cliff Quay(Ipswich) STW</t>
  </si>
  <si>
    <t>IPSWICH   STW</t>
  </si>
  <si>
    <t>UK.CAED/EW_EA-10228.FACILITY</t>
  </si>
  <si>
    <t>UK.CAED/EW_EA-10228.SITE</t>
  </si>
  <si>
    <t>UKENAN_AW_TP000144</t>
  </si>
  <si>
    <t>MWWTGBR0082</t>
  </si>
  <si>
    <t>Irthlingborough</t>
  </si>
  <si>
    <t>Broadholme - WELLINGBOROUGH STW</t>
  </si>
  <si>
    <t>WELLINGBOROUGH   STW</t>
  </si>
  <si>
    <t>UK.CAED/EW_EA-5099.FACILITY</t>
  </si>
  <si>
    <t>UK.CAED/EW_EA-5099.SITE</t>
  </si>
  <si>
    <t>UKENAN_AW_TP000037</t>
  </si>
  <si>
    <t>MWWTGBR0083</t>
  </si>
  <si>
    <t>Irvine</t>
  </si>
  <si>
    <t>Meadowhead Sewage Treatment Works</t>
  </si>
  <si>
    <t>MEADOWHEADÂ W.W.T.Â SERVICE</t>
  </si>
  <si>
    <t>UK.SEPA/200001240.Facility</t>
  </si>
  <si>
    <t>UK.SEPA/100001240.Site</t>
  </si>
  <si>
    <t>UKSC_TP00132</t>
  </si>
  <si>
    <t>MWWTGBR0084</t>
  </si>
  <si>
    <t>King's Lynn</t>
  </si>
  <si>
    <t>Kings Lynn Stw F/E - Kinglyn</t>
  </si>
  <si>
    <t>KINGS LYNN STW</t>
  </si>
  <si>
    <t>GB.EEA/210597.FACILITY</t>
  </si>
  <si>
    <t>GB.EEA/210597.SITE</t>
  </si>
  <si>
    <t>UKENAN_AW_TP000154</t>
  </si>
  <si>
    <t>MWWTGBR0085</t>
  </si>
  <si>
    <t>Kirkburton</t>
  </si>
  <si>
    <t>HUDDERSFIELD STW</t>
  </si>
  <si>
    <t>UK.CAED/EW_EA-5880.FACILITY</t>
  </si>
  <si>
    <t>UK.CAED/EW_EA-5880.SITE</t>
  </si>
  <si>
    <t>UKENNE_YW_TP000094</t>
  </si>
  <si>
    <t>MWWTGBR0086</t>
  </si>
  <si>
    <t>Lancaster</t>
  </si>
  <si>
    <t>Lancaster Stw</t>
  </si>
  <si>
    <t>LANCASTER (STODDAY) STW</t>
  </si>
  <si>
    <t>GB.EEA/31564.FACILITY</t>
  </si>
  <si>
    <t>GB.EEA/31564.SITE</t>
  </si>
  <si>
    <t>UKENNW_UU_TP000076</t>
  </si>
  <si>
    <t>MWWTGBR0087</t>
  </si>
  <si>
    <t>Langstone</t>
  </si>
  <si>
    <t>Budds Farm - PORTSMOUTH AND HAVANT STW</t>
  </si>
  <si>
    <t>PORTSMOUTH AND HAVANT   STW</t>
  </si>
  <si>
    <t>UK.CAED/EW_EA-6762.FACILITY</t>
  </si>
  <si>
    <t>UK.CAED/EW_EA-6762.SITE</t>
  </si>
  <si>
    <t>UKENSO_SW_TP000004</t>
  </si>
  <si>
    <t>MWWTGBR0088</t>
  </si>
  <si>
    <t>Leeds</t>
  </si>
  <si>
    <t>Knostrop Sewage Treatment Works</t>
  </si>
  <si>
    <t>LEEDS (KNOSTROP) STW</t>
  </si>
  <si>
    <t>UK.CAED/EW_EA-3024.FACILITY</t>
  </si>
  <si>
    <t>UK.CAED/EW_EA-3024.SITE</t>
  </si>
  <si>
    <t>UKENNE_YW_TP000098</t>
  </si>
  <si>
    <t>MWWTGBR0089</t>
  </si>
  <si>
    <t>Leonard Stanley</t>
  </si>
  <si>
    <t>STROUD STW</t>
  </si>
  <si>
    <t>UKENMI_ST_TP000208</t>
  </si>
  <si>
    <t>MWWTGBR0090</t>
  </si>
  <si>
    <t>Lewes</t>
  </si>
  <si>
    <t>Portobello STW</t>
  </si>
  <si>
    <t>PEACEHAVEN WASTEWATER TREATMENT WKS</t>
  </si>
  <si>
    <t>UK.CAED/EW_EA-15389.FACILITY</t>
  </si>
  <si>
    <t>UK.CAED/EW_EA-15389.SITE</t>
  </si>
  <si>
    <t>UKENSO_SW_TP000126</t>
  </si>
  <si>
    <t>MWWTGBR0091</t>
  </si>
  <si>
    <t>Lincoln</t>
  </si>
  <si>
    <t>Lincoln(Canwick) STW</t>
  </si>
  <si>
    <t>LINCOLN   STW</t>
  </si>
  <si>
    <t>UK.CAED/EW_EA-5033.FACILITY</t>
  </si>
  <si>
    <t>UK.CAED/EW_EA-5033.SITE</t>
  </si>
  <si>
    <t>UKENAN_AW_TP000161</t>
  </si>
  <si>
    <t>MWWTGBR0092</t>
  </si>
  <si>
    <t>Little Marlow</t>
  </si>
  <si>
    <t>LITTLE MARLOW STW</t>
  </si>
  <si>
    <t>LITTLE MARLOW   STW</t>
  </si>
  <si>
    <t>UK.CAED/EW_EA-12815.FACILITY</t>
  </si>
  <si>
    <t>UK.CAED/EW_EA-12815.SITE</t>
  </si>
  <si>
    <t>UKENTH_TWU_TP000100</t>
  </si>
  <si>
    <t>MWWTGBR0093</t>
  </si>
  <si>
    <t>Liverpool</t>
  </si>
  <si>
    <t>Fazakerley Stw</t>
  </si>
  <si>
    <t>NORTH LIVERPOOL( Fazakerley)   STW</t>
  </si>
  <si>
    <t>UK.CAED/EW_EA-5119.FACILITY</t>
  </si>
  <si>
    <t>UK.CAED/EW_EA-5119.SITE</t>
  </si>
  <si>
    <t>UKENNW_UU_TP000049</t>
  </si>
  <si>
    <t>MWWTGBR0094</t>
  </si>
  <si>
    <t>Liverpool Waste Water Treatment Sandon Dock</t>
  </si>
  <si>
    <t>LIVERPOOL (SANDON [NORTH LIVERPOOL DOCKS] ) STW</t>
  </si>
  <si>
    <t>UK.CAED/EW_EA-6112.FACILITY</t>
  </si>
  <si>
    <t>UK.CAED/EW_EA-6112.SITE</t>
  </si>
  <si>
    <t>UKENNW_UU_TP000110</t>
  </si>
  <si>
    <t>MWWTGBR0095</t>
  </si>
  <si>
    <t>London</t>
  </si>
  <si>
    <t>BECKTON STW</t>
  </si>
  <si>
    <t>LONDON (Becton STW)</t>
  </si>
  <si>
    <t>UK.CAED/EW_EA-2677.FACILITY</t>
  </si>
  <si>
    <t>UK.CAED/EW_EA-2677.SITE</t>
  </si>
  <si>
    <t>UKENTH_TWU_TP000014</t>
  </si>
  <si>
    <t>MWWTGBR0096</t>
  </si>
  <si>
    <t>BEDDINGTON STW</t>
  </si>
  <si>
    <t>LONDON (Beddington STW)</t>
  </si>
  <si>
    <t>UK.CAED/EW_EA-5513.FACILITY</t>
  </si>
  <si>
    <t>UK.CAED/EW_EA-5513.SITE</t>
  </si>
  <si>
    <t>UKENTH_TWU_TP000015</t>
  </si>
  <si>
    <t>MWWTGBR0097</t>
  </si>
  <si>
    <t>Crossness Sewage Treatment Works</t>
  </si>
  <si>
    <t>LONDON (Crossness STW)</t>
  </si>
  <si>
    <t>UK.CAED/EW_EA-2678.FACILITY</t>
  </si>
  <si>
    <t>UK.CAED/EW_EA-2678.SITE</t>
  </si>
  <si>
    <t>UKENTH_TWU_TP000052</t>
  </si>
  <si>
    <t>MWWTGBR0098</t>
  </si>
  <si>
    <t>DEEPHAMS STW</t>
  </si>
  <si>
    <t>LONDON (Deepham STW)</t>
  </si>
  <si>
    <t>UK.CAED/EW_EA-6350.FACILITY</t>
  </si>
  <si>
    <t>UK.CAED/EW_EA-6350.SITE</t>
  </si>
  <si>
    <t>UKENTH_TWU_TP000054</t>
  </si>
  <si>
    <t>MWWTGBR0099</t>
  </si>
  <si>
    <t>HOGSMILL A STW</t>
  </si>
  <si>
    <t>LONDON (HOGSMILL Valley STW)</t>
  </si>
  <si>
    <t>UK.CAED/EW_EA-6094.FACILITY</t>
  </si>
  <si>
    <t>UK.CAED/EW_EA-6094.SITE</t>
  </si>
  <si>
    <t>UKENTH_TWU_TP000084</t>
  </si>
  <si>
    <t>MWWTGBR0100</t>
  </si>
  <si>
    <t>MOGDEN STW</t>
  </si>
  <si>
    <t>LONDON (Mogden STW)</t>
  </si>
  <si>
    <t>UK.CAED/EW_EA-7258.FACILITY</t>
  </si>
  <si>
    <t>UK.CAED/EW_EA-7258.SITE</t>
  </si>
  <si>
    <t>UKENTH_TWU_TP000113</t>
  </si>
  <si>
    <t>MWWTGBR0101</t>
  </si>
  <si>
    <t>RIVERSIDE STW</t>
  </si>
  <si>
    <t>LONDON (Riverside STW)</t>
  </si>
  <si>
    <t>UK.CAED/EW_EA-6829.FACILITY</t>
  </si>
  <si>
    <t>UK.CAED/EW_EA-6829.SITE</t>
  </si>
  <si>
    <t>UKENTH_TWU_TP000125</t>
  </si>
  <si>
    <t>MWWTGBR0102</t>
  </si>
  <si>
    <t>Luton</t>
  </si>
  <si>
    <t>LUTON STW</t>
  </si>
  <si>
    <t>UK.CAED/EW_EA-6291.FACILITY</t>
  </si>
  <si>
    <t>UK.CAED/EW_EA-6291.SITE</t>
  </si>
  <si>
    <t>UKENTH_TWU_TP000103</t>
  </si>
  <si>
    <t>MWWTGBR0103</t>
  </si>
  <si>
    <t>Mansfield</t>
  </si>
  <si>
    <t>Mansfield STW</t>
  </si>
  <si>
    <t>MANSFIELD STW</t>
  </si>
  <si>
    <t>GB.EEA/32634.FACILITY</t>
  </si>
  <si>
    <t>GB.EEA/32634.SITE</t>
  </si>
  <si>
    <t>UKENMI_ST_TP000143</t>
  </si>
  <si>
    <t>MWWTGBR0104</t>
  </si>
  <si>
    <t>Methil</t>
  </si>
  <si>
    <t>Levenmouth Sewage Treatment Works</t>
  </si>
  <si>
    <t>LEVENÂ VALLEY,Â LEVENMOUTHÂ WWTW</t>
  </si>
  <si>
    <t>UK.SEPA/200000051.Facility</t>
  </si>
  <si>
    <t>UK.SEPA/100000051.Site</t>
  </si>
  <si>
    <t>UKSC_TP00121</t>
  </si>
  <si>
    <t>MWWTGBR0105</t>
  </si>
  <si>
    <t>Middleton Junction</t>
  </si>
  <si>
    <t>Oldham Stw</t>
  </si>
  <si>
    <t>OLDHAM STW</t>
  </si>
  <si>
    <t>UK.CAED/EW_EA-5127.FACILITY</t>
  </si>
  <si>
    <t>UK.CAED/EW_EA-5127.SITE</t>
  </si>
  <si>
    <t>UKENNW_UU_TP000098</t>
  </si>
  <si>
    <t>MWWTGBR0106</t>
  </si>
  <si>
    <t>Milton Keynes</t>
  </si>
  <si>
    <t>Cotton Valley STW</t>
  </si>
  <si>
    <t>MILTON KEYNES   STW</t>
  </si>
  <si>
    <t>UK.CAED/EW_EA-5094.FACILITY</t>
  </si>
  <si>
    <t>UK.CAED/EW_EA-5094.SITE</t>
  </si>
  <si>
    <t>UKENAN_AW_TP000069</t>
  </si>
  <si>
    <t>MWWTGBR0107</t>
  </si>
  <si>
    <t>New Ferry</t>
  </si>
  <si>
    <t>Bromborough Stw</t>
  </si>
  <si>
    <t>BROMBOROUGH STW</t>
  </si>
  <si>
    <t>GB.EEA/31558.FACILITY</t>
  </si>
  <si>
    <t>GB.EEA/31558.SITE</t>
  </si>
  <si>
    <t>UKENNW_UU_TP000023</t>
  </si>
  <si>
    <t>MWWTGBR0108</t>
  </si>
  <si>
    <t>Newbold on Avon</t>
  </si>
  <si>
    <t>Rugby STW</t>
  </si>
  <si>
    <t>RUGBY NEWBOLD STW</t>
  </si>
  <si>
    <t>UK.CAED/EW_EA-15381.FACILITY</t>
  </si>
  <si>
    <t>UK.CAED/EW_EA-15381.SITE</t>
  </si>
  <si>
    <t>UKENMI_ST_TP000182</t>
  </si>
  <si>
    <t>MWWTGBR0109</t>
  </si>
  <si>
    <t>Newport, Wales</t>
  </si>
  <si>
    <t>NASH STW</t>
  </si>
  <si>
    <t>NEWPORT STW</t>
  </si>
  <si>
    <t>UK.CAED/NRW170246.FACILITY</t>
  </si>
  <si>
    <t>UK.CAED/NRW170229.SITE</t>
  </si>
  <si>
    <t>UKWAWA_WW_TP000006</t>
  </si>
  <si>
    <t>MWWTGBR0110</t>
  </si>
  <si>
    <t>Newry</t>
  </si>
  <si>
    <t>Newry WWTW Sludge Thickening Plant</t>
  </si>
  <si>
    <t>UK.CAED/P0320_09A.FACILITY</t>
  </si>
  <si>
    <t>UK.CAED/P0320_09A.SITE</t>
  </si>
  <si>
    <t>UKNI_TP00063</t>
  </si>
  <si>
    <t>MWWTGBR0111</t>
  </si>
  <si>
    <t>Newton</t>
  </si>
  <si>
    <t>Wisbech W.Walton STW</t>
  </si>
  <si>
    <t>WISBECH WEST WALTON STW</t>
  </si>
  <si>
    <t>UK.CAED/EW_EA-5023.FACILITY</t>
  </si>
  <si>
    <t>UK.CAED/EW_EA-5023.SITE</t>
  </si>
  <si>
    <t>UKENAN_AW_TP000293</t>
  </si>
  <si>
    <t>MWWTGBR0112</t>
  </si>
  <si>
    <t>North Tyneside</t>
  </si>
  <si>
    <t>Howdon Sewage Treatment Works</t>
  </si>
  <si>
    <t>NEWCASTLE  (Howdon) STW</t>
  </si>
  <si>
    <t>UK.CAED/EW_EA-16834.FACILITY</t>
  </si>
  <si>
    <t>UK.CAED/EW_EA-16834.SITE</t>
  </si>
  <si>
    <t>UKENNE_NU_TP000031</t>
  </si>
  <si>
    <t>MWWTGBR0113</t>
  </si>
  <si>
    <t>North Warwickshire</t>
  </si>
  <si>
    <t>Coleshill STW</t>
  </si>
  <si>
    <t>BIRMINGHAM EAST (COLESHILL) STW</t>
  </si>
  <si>
    <t>UK.CAED/EW_EA-2417.FACILITY</t>
  </si>
  <si>
    <t>UK.CAED/EW_EA-2417.SITE</t>
  </si>
  <si>
    <t>UKENMI_ST_TP000062</t>
  </si>
  <si>
    <t>MWWTGBR0114</t>
  </si>
  <si>
    <t>Northampton</t>
  </si>
  <si>
    <t>Great Billing STW</t>
  </si>
  <si>
    <t>NORTHAMPTON   STW</t>
  </si>
  <si>
    <t>UK.CAED/EW_EA-5098.FACILITY</t>
  </si>
  <si>
    <t>UK.CAED/EW_EA-5098.SITE</t>
  </si>
  <si>
    <t>UKENAN_AW_TP000107</t>
  </si>
  <si>
    <t>MWWTGBR0115</t>
  </si>
  <si>
    <t>Ogmore Village</t>
  </si>
  <si>
    <t>PENY BONT SEWAGE TREATMENT WORKS</t>
  </si>
  <si>
    <t>BRIDGEND   STW</t>
  </si>
  <si>
    <t>UK.CAED/NRW170273.FACILITY</t>
  </si>
  <si>
    <t>UK.CAED/NRW170259.SITE</t>
  </si>
  <si>
    <t>UKWAWA_WW_TP000041</t>
  </si>
  <si>
    <t>MWWTGBR0116</t>
  </si>
  <si>
    <t>Orgreave</t>
  </si>
  <si>
    <t>WOODHOUSE MILL STW</t>
  </si>
  <si>
    <t>SHEFFIELD (WOODHOUSE MILL) STW</t>
  </si>
  <si>
    <t>UK.CAED/EW_EA-6839.FACILITY</t>
  </si>
  <si>
    <t>UK.CAED/EW_EA-6839.SITE</t>
  </si>
  <si>
    <t>UKENNE_YW_TP000141</t>
  </si>
  <si>
    <t>MWWTGBR0117</t>
  </si>
  <si>
    <t>Oxford</t>
  </si>
  <si>
    <t>OXFORD STW</t>
  </si>
  <si>
    <t>UK.CAED/EW_EA-6648.FACILITY</t>
  </si>
  <si>
    <t>UK.CAED/EW_EA-6648.SITE</t>
  </si>
  <si>
    <t>UKENTH_TWU_TP000159</t>
  </si>
  <si>
    <t>MWWTGBR0118</t>
  </si>
  <si>
    <t>Pelsall</t>
  </si>
  <si>
    <t>Goscote STW</t>
  </si>
  <si>
    <t>WALSALL SOUTH   STW</t>
  </si>
  <si>
    <t>UK.CAED/EW_EA-7371.FACILITY</t>
  </si>
  <si>
    <t>UK.CAED/EW_EA-7371.SITE</t>
  </si>
  <si>
    <t>UKENMI_ST_TP000100</t>
  </si>
  <si>
    <t>MWWTGBR0119</t>
  </si>
  <si>
    <t>Pentre Maelor</t>
  </si>
  <si>
    <t>FIVE FORDS STW</t>
  </si>
  <si>
    <t>DEE STW</t>
  </si>
  <si>
    <t>UK.CAED/NRW170135.FACILITY</t>
  </si>
  <si>
    <t>UK.CAED/NRW170125.SITE</t>
  </si>
  <si>
    <t>UKWAWA_WW_TP000115</t>
  </si>
  <si>
    <t>MWWTGBR0120</t>
  </si>
  <si>
    <t>Peterborough</t>
  </si>
  <si>
    <t>PETERBOROUGH   STW</t>
  </si>
  <si>
    <t>UKENAN_AW_TP000210</t>
  </si>
  <si>
    <t>MWWTGBR0121</t>
  </si>
  <si>
    <t>Peterhead</t>
  </si>
  <si>
    <t>Peterhead Sewage Treatment Works, Burnhaven</t>
  </si>
  <si>
    <t>PETERHEADÂ -Â BURNHAVENÂ WWTP</t>
  </si>
  <si>
    <t>UK.SEPA/200000929.Facility</t>
  </si>
  <si>
    <t>UK.SEPA/100000929.Site</t>
  </si>
  <si>
    <t>UKSC_TP00158</t>
  </si>
  <si>
    <t>MWWTGBR0122</t>
  </si>
  <si>
    <t>Plymouth</t>
  </si>
  <si>
    <t>Plymouth Central STW</t>
  </si>
  <si>
    <t>PLYMOUTH CENTRAL STW</t>
  </si>
  <si>
    <t>UK.CAED/EW_EA-15388.FACILITY</t>
  </si>
  <si>
    <t>UK.CAED/EW_EA-15388.SITE</t>
  </si>
  <si>
    <t>UKENSW_SWS_TP000058</t>
  </si>
  <si>
    <t>MWWTGBR0123</t>
  </si>
  <si>
    <t>Ponthir</t>
  </si>
  <si>
    <t>Ponthir,  Newport</t>
  </si>
  <si>
    <t>PONTHIR STW</t>
  </si>
  <si>
    <t>GB.EEA/32663.FACILITY</t>
  </si>
  <si>
    <t>GB.EEA/32663.SITE</t>
  </si>
  <si>
    <t>UKWAWA_WW_TP000005</t>
  </si>
  <si>
    <t>MWWTGBR0124</t>
  </si>
  <si>
    <t>Poole</t>
  </si>
  <si>
    <t>POOLE STW</t>
  </si>
  <si>
    <t>UK.CAED/EW_EA-16827.FACILITY</t>
  </si>
  <si>
    <t>UK.CAED/EW_EA-16827.SITE</t>
  </si>
  <si>
    <t>UKENSW_WXW_TP000064</t>
  </si>
  <si>
    <t>MWWTGBR0125</t>
  </si>
  <si>
    <t>Port Talbot</t>
  </si>
  <si>
    <t>AFAN WWTW</t>
  </si>
  <si>
    <t>PORT TALBOT AND NEATH   STW</t>
  </si>
  <si>
    <t>UK.CAED/NRW170006.FACILITY</t>
  </si>
  <si>
    <t>UK.CAED/NRW170009.SITE</t>
  </si>
  <si>
    <t>UKWAWA_WW_TP000078</t>
  </si>
  <si>
    <t>MWWTGBR0126</t>
  </si>
  <si>
    <t>Portstewart</t>
  </si>
  <si>
    <t>North Coast WWTW</t>
  </si>
  <si>
    <t>North Coast (Craigtownmore)</t>
  </si>
  <si>
    <t>UK.CAED/WA_0412_2008.FACILITY</t>
  </si>
  <si>
    <t>UK.CAED/WA_0412_2008.SITE</t>
  </si>
  <si>
    <t>UKNI_TP00083</t>
  </si>
  <si>
    <t>MWWTGBR0127</t>
  </si>
  <si>
    <t>Reading</t>
  </si>
  <si>
    <t>READING STW</t>
  </si>
  <si>
    <t>UK.CAED/EW_EA-6792.FACILITY</t>
  </si>
  <si>
    <t>UK.CAED/EW_EA-6792.SITE</t>
  </si>
  <si>
    <t>UKENTH_TWU_TP000122</t>
  </si>
  <si>
    <t>MWWTGBR0128</t>
  </si>
  <si>
    <t>WARGRAVE STW</t>
  </si>
  <si>
    <t>WARGRAVE, WARGRAVE, BERKS STW"</t>
  </si>
  <si>
    <t>UK.CAED/EW_EA-6786.FACILITY</t>
  </si>
  <si>
    <t>UK.CAED/EW_EA-6786.SITE</t>
  </si>
  <si>
    <t>UKENTH_TWU_TP000145</t>
  </si>
  <si>
    <t>MWWTGBR0129</t>
  </si>
  <si>
    <t>Redcar</t>
  </si>
  <si>
    <t>Bran Sands Effluent Treatment Works</t>
  </si>
  <si>
    <t>MIDDLESBOROUGH   STW</t>
  </si>
  <si>
    <t>UK.CAED/EW_EA-5014.FACILITY</t>
  </si>
  <si>
    <t>UK.CAED/EW_EA-5014.SITE</t>
  </si>
  <si>
    <t>UKENNE_NU_TP000012</t>
  </si>
  <si>
    <t>MWWTGBR0130</t>
  </si>
  <si>
    <t>Marske STW</t>
  </si>
  <si>
    <t>MARSKE AND REDCAR   STW</t>
  </si>
  <si>
    <t>UK.CAED/EW_EA-18068.FACILITY</t>
  </si>
  <si>
    <t>UK.CAED/EW_EA-18068.SITE</t>
  </si>
  <si>
    <t>UKENNE_NU_TP000039</t>
  </si>
  <si>
    <t>MWWTGBR0131</t>
  </si>
  <si>
    <t>Renfrewshire</t>
  </si>
  <si>
    <t>Paisley Sewage Treatment Works, Laigh Park</t>
  </si>
  <si>
    <t>LAIGHPARKÂ  Â S.T.W.</t>
  </si>
  <si>
    <t>UK.SEPA/200001242.Facility</t>
  </si>
  <si>
    <t>UK.SEPA/100001242.Site</t>
  </si>
  <si>
    <t>UKSC_TP00115</t>
  </si>
  <si>
    <t>MWWTGBR0132</t>
  </si>
  <si>
    <t>Ringley</t>
  </si>
  <si>
    <t>TBC</t>
  </si>
  <si>
    <t>Bolton Stw</t>
  </si>
  <si>
    <t>BOLTON STW</t>
  </si>
  <si>
    <t>UK.CAED/EW_EA-10237.FACILITY</t>
  </si>
  <si>
    <t>UK.CAED/EW_EA-10237.SITE</t>
  </si>
  <si>
    <t>UKENNW_UU_TP000019</t>
  </si>
  <si>
    <t>MWWTGBR0133</t>
  </si>
  <si>
    <t>Rosyth</t>
  </si>
  <si>
    <t>Dunfermline Sewage Treatment Works</t>
  </si>
  <si>
    <t>DUNFERMLINE STW</t>
  </si>
  <si>
    <t>UK.SEPA/200000239.Facility</t>
  </si>
  <si>
    <t>UK.SEPA/100000239.Site</t>
  </si>
  <si>
    <t>UKSC_TP00063</t>
  </si>
  <si>
    <t>MWWTGBR0134</t>
  </si>
  <si>
    <t>Rother District</t>
  </si>
  <si>
    <t>Bexhill &amp; Hastings STW</t>
  </si>
  <si>
    <t>EAST HASTINGS, BEXHILL   STW"</t>
  </si>
  <si>
    <t>UK.CAED/EW_EA-7194.FACILITY</t>
  </si>
  <si>
    <t>UK.CAED/EW_EA-7194.SITE</t>
  </si>
  <si>
    <t>UKENSO_SW_TP000091</t>
  </si>
  <si>
    <t>MWWTGBR0135</t>
  </si>
  <si>
    <t>Rotherham</t>
  </si>
  <si>
    <t>ALDWARKE STW</t>
  </si>
  <si>
    <t>ROTHERHAM   STW</t>
  </si>
  <si>
    <t>UK.CAED/EW_EA-10243.FACILITY</t>
  </si>
  <si>
    <t>UK.CAED/EW_EA-10243.SITE</t>
  </si>
  <si>
    <t>UKENNE_YW_TP000054</t>
  </si>
  <si>
    <t>MWWTGBR0136</t>
  </si>
  <si>
    <t>BLACKBURN MEADOWS STW</t>
  </si>
  <si>
    <t>SHEFFIELD (BLACKBURN MEADOWS) STW</t>
  </si>
  <si>
    <t>UK.CAED/EW_EA-2938.FACILITY</t>
  </si>
  <si>
    <t>UK.CAED/EW_EA-2938.SITE</t>
  </si>
  <si>
    <t>UKENNE_YW_TP000057</t>
  </si>
  <si>
    <t>MWWTGBR0137</t>
  </si>
  <si>
    <t>Salford</t>
  </si>
  <si>
    <t>Salford Stw</t>
  </si>
  <si>
    <t>SALFORD STW</t>
  </si>
  <si>
    <t>UK.CAED/EW_EA-5123.FACILITY</t>
  </si>
  <si>
    <t>UK.CAED/EW_EA-5123.SITE</t>
  </si>
  <si>
    <t>UKENNW_UU_TP000142</t>
  </si>
  <si>
    <t>MWWTGBR0138</t>
  </si>
  <si>
    <t>Saltford</t>
  </si>
  <si>
    <t>Wessex Water Bath Saltford Stw</t>
  </si>
  <si>
    <t>BATH   STW</t>
  </si>
  <si>
    <t>UK.CAED/EW_EA-15386.FACILITY</t>
  </si>
  <si>
    <t>UK.CAED/EW_EA-15386.SITE</t>
  </si>
  <si>
    <t>UKENSW_WXW_TP000005</t>
  </si>
  <si>
    <t>MWWTGBR0139</t>
  </si>
  <si>
    <t>Sandown</t>
  </si>
  <si>
    <t>Sandown STW</t>
  </si>
  <si>
    <t>SANDOWN, VENTNOR,BEMBRIDGE   STW"</t>
  </si>
  <si>
    <t>UK.CAED/EW_EA-12817.FACILITY</t>
  </si>
  <si>
    <t>UK.CAED/EW_EA-12817.SITE</t>
  </si>
  <si>
    <t>UKENSO_SW_TP000016</t>
  </si>
  <si>
    <t>MWWTGBR0140</t>
  </si>
  <si>
    <t>Scunthorpe</t>
  </si>
  <si>
    <t>Scunthorpe STW</t>
  </si>
  <si>
    <t>SCUNTHORPE STW</t>
  </si>
  <si>
    <t>UK.CAED/EW_EA-5659.FACILITY</t>
  </si>
  <si>
    <t>UK.CAED/EW_EA-5659.SITE</t>
  </si>
  <si>
    <t>UKENMI_ST_TP000186</t>
  </si>
  <si>
    <t>MWWTGBR0141</t>
  </si>
  <si>
    <t>Sedgemoor</t>
  </si>
  <si>
    <t>BRIDGWATER STW</t>
  </si>
  <si>
    <t>UKENSW_WXW_TP000011</t>
  </si>
  <si>
    <t>MWWTGBR0142</t>
  </si>
  <si>
    <t>Shrewsbury</t>
  </si>
  <si>
    <t>Shrewsbury Monkmoor STW</t>
  </si>
  <si>
    <t>SHREWSBURY STW</t>
  </si>
  <si>
    <t>UK.CAED/EW_EA-15757.FACILITY</t>
  </si>
  <si>
    <t>UK.CAED/EW_EA-15757.SITE</t>
  </si>
  <si>
    <t>UKENMI_ST_TP000194</t>
  </si>
  <si>
    <t>MWWTGBR0143</t>
  </si>
  <si>
    <t>Skegness</t>
  </si>
  <si>
    <t>INGOLDMELLS STW</t>
  </si>
  <si>
    <t>UKENAN_AW_TP000143</t>
  </si>
  <si>
    <t>MWWTGBR0144</t>
  </si>
  <si>
    <t>Skinflats</t>
  </si>
  <si>
    <t>DALDERSE WWTW</t>
  </si>
  <si>
    <t>UKSC_TP00048</t>
  </si>
  <si>
    <t>MWWTGBR0145</t>
  </si>
  <si>
    <t>Slough</t>
  </si>
  <si>
    <t>SLOUGH STW</t>
  </si>
  <si>
    <t>SLOUGH, WOOD STW"</t>
  </si>
  <si>
    <t>UK.CAED/EW_EA-6943.FACILITY</t>
  </si>
  <si>
    <t>UK.CAED/EW_EA-6943.SITE</t>
  </si>
  <si>
    <t>UKENTH_TWU_TP000133</t>
  </si>
  <si>
    <t>MWWTGBR0146</t>
  </si>
  <si>
    <t>Somerset West and Taunton</t>
  </si>
  <si>
    <t>TAUNTON STW</t>
  </si>
  <si>
    <t>UKENSW_WXW_TP000086</t>
  </si>
  <si>
    <t>MWWTGBR0147</t>
  </si>
  <si>
    <t>South Norfolk</t>
  </si>
  <si>
    <t>Whitlingham(Norwich) STW</t>
  </si>
  <si>
    <t>NORWICH   STW</t>
  </si>
  <si>
    <t>UK.CAED/EW_EA-5081.FACILITY</t>
  </si>
  <si>
    <t>UK.CAED/EW_EA-5081.SITE</t>
  </si>
  <si>
    <t>UKENAN_AW_TP000200</t>
  </si>
  <si>
    <t>MWWTGBR0148</t>
  </si>
  <si>
    <t>South Ribble</t>
  </si>
  <si>
    <t>Blackburn Stw</t>
  </si>
  <si>
    <t>BLACKBURN STW</t>
  </si>
  <si>
    <t>UK.CAED/EW_EA-16823.FACILITY</t>
  </si>
  <si>
    <t>UK.CAED/EW_EA-16823.SITE</t>
  </si>
  <si>
    <t>UKENNW_UU_TP000018</t>
  </si>
  <si>
    <t>MWWTGBR0149</t>
  </si>
  <si>
    <t>South Staffordshire</t>
  </si>
  <si>
    <t>STOURBRIDGE &amp; HALESOWEN   STW</t>
  </si>
  <si>
    <t>UKENMI_ST_TP000180</t>
  </si>
  <si>
    <t>MWWTGBR0150</t>
  </si>
  <si>
    <t>Southampton</t>
  </si>
  <si>
    <t>Millbrook STW</t>
  </si>
  <si>
    <t>SOUTHAMPTON WEST (MILLBROOK) STW</t>
  </si>
  <si>
    <t>UK.CAED/EW_EA-6982.FACILITY</t>
  </si>
  <si>
    <t>UK.CAED/EW_EA-6982.SITE</t>
  </si>
  <si>
    <t>UKENSO_SW_TP000001</t>
  </si>
  <si>
    <t>MWWTGBR0151</t>
  </si>
  <si>
    <t>Southend-on-Sea</t>
  </si>
  <si>
    <t>SOUTHEND SEWAGE WORKS, SOUTHEND ON"</t>
  </si>
  <si>
    <t>UKENAN_AW_TP000307</t>
  </si>
  <si>
    <t>MWWTGBR0152</t>
  </si>
  <si>
    <t>St Helens</t>
  </si>
  <si>
    <t>St Helens Stw</t>
  </si>
  <si>
    <t>ST HELENS STW</t>
  </si>
  <si>
    <t>UK.CAED/EW_EA-5116.FACILITY</t>
  </si>
  <si>
    <t>UK.CAED/EW_EA-5116.SITE</t>
  </si>
  <si>
    <t>UKENNW_UU_TP000115</t>
  </si>
  <si>
    <t>MWWTGBR0153</t>
  </si>
  <si>
    <t>Stevenston</t>
  </si>
  <si>
    <t>STEVENSTONÂ W.W.T.SERVICE</t>
  </si>
  <si>
    <t>UKSC_TP00174</t>
  </si>
  <si>
    <t>MWWTGBR0154</t>
  </si>
  <si>
    <t>Stoak</t>
  </si>
  <si>
    <t>Ellesmere Port Stw</t>
  </si>
  <si>
    <t>ELLESMERE PORT STW</t>
  </si>
  <si>
    <t>UK.CAED/EW_EA-5111.FACILITY</t>
  </si>
  <si>
    <t>UK.CAED/EW_EA-5111.SITE</t>
  </si>
  <si>
    <t>UKENNW_UU_TP000047</t>
  </si>
  <si>
    <t>MWWTGBR0155</t>
  </si>
  <si>
    <t>Stoke-on-Trent</t>
  </si>
  <si>
    <t>Strongford Sewage Treatment Works</t>
  </si>
  <si>
    <t>STOKE ON TRENT (STRONGFORD) STW</t>
  </si>
  <si>
    <t>UK.CAED/EW_EA-7039.FACILITY</t>
  </si>
  <si>
    <t>UK.CAED/EW_EA-7039.SITE</t>
  </si>
  <si>
    <t>UKENMI_ST_TP000207</t>
  </si>
  <si>
    <t>MWWTGBR0156</t>
  </si>
  <si>
    <t>Stoneleigh</t>
  </si>
  <si>
    <t>Finham</t>
  </si>
  <si>
    <t>COVENTRY  STW</t>
  </si>
  <si>
    <t>UK.CAED/EW_EA-5533.FACILITY</t>
  </si>
  <si>
    <t>UK.CAED/EW_EA-5533.SITE</t>
  </si>
  <si>
    <t>UKENMI_ST_TP000068</t>
  </si>
  <si>
    <t>MWWTGBR0157</t>
  </si>
  <si>
    <t>Sunderland</t>
  </si>
  <si>
    <t>HENDON STW</t>
  </si>
  <si>
    <t>UK.CAED/EW_EA-7022.FACILITY</t>
  </si>
  <si>
    <t>UK.CAED/EW_EA-7022.SITE</t>
  </si>
  <si>
    <t>UKENNE_NU_TP000028</t>
  </si>
  <si>
    <t>MWWTGBR0158</t>
  </si>
  <si>
    <t>Surrey Heath</t>
  </si>
  <si>
    <t>CAMBERLEY STW</t>
  </si>
  <si>
    <t>CAMBERLEY, CAMBERLEY, SURREY STW"</t>
  </si>
  <si>
    <t>UK.CAED/EW_EA-5841.FACILITY</t>
  </si>
  <si>
    <t>UK.CAED/EW_EA-5841.SITE</t>
  </si>
  <si>
    <t>UKENTH_TWU_TP000033</t>
  </si>
  <si>
    <t>MWWTGBR0159</t>
  </si>
  <si>
    <t>Swansea</t>
  </si>
  <si>
    <t>SWANSEA STW</t>
  </si>
  <si>
    <t>UK.CAED/NRW170335.FACILITY</t>
  </si>
  <si>
    <t>UK.CAED/NRW170316.SITE</t>
  </si>
  <si>
    <t>UKWAWA_WW_TP000074</t>
  </si>
  <si>
    <t>MWWTGBR0160</t>
  </si>
  <si>
    <t>Swindon</t>
  </si>
  <si>
    <t>SWINDON STW</t>
  </si>
  <si>
    <t>SWINDON, RODBOURNE, SWINDON, WI STW"</t>
  </si>
  <si>
    <t>UK.CAED/EW_EA-6970.FACILITY</t>
  </si>
  <si>
    <t>UK.CAED/EW_EA-6970.SITE</t>
  </si>
  <si>
    <t>UKENTH_TWU_TP000139</t>
  </si>
  <si>
    <t>MWWTGBR0161</t>
  </si>
  <si>
    <t>Tewkesbury</t>
  </si>
  <si>
    <t>Cheltenham STW</t>
  </si>
  <si>
    <t>CHELTENHAM STW</t>
  </si>
  <si>
    <t>UK.CAED/EW_EA-5826.FACILITY</t>
  </si>
  <si>
    <t>UK.CAED/EW_EA-5826.SITE</t>
  </si>
  <si>
    <t>UKENMI_ST_TP000256</t>
  </si>
  <si>
    <t>MWWTGBR0162</t>
  </si>
  <si>
    <t>Three Rivers</t>
  </si>
  <si>
    <t>MAPLE LODGE STW</t>
  </si>
  <si>
    <t>MAPLE LODGE, BUCKS STW"</t>
  </si>
  <si>
    <t>UK.CAED/EW_EA-7329.FACILITY</t>
  </si>
  <si>
    <t>UK.CAED/EW_EA-7329.SITE</t>
  </si>
  <si>
    <t>UKENTH_TWU_TP000106</t>
  </si>
  <si>
    <t>MWWTGBR0163</t>
  </si>
  <si>
    <t>Tilbury</t>
  </si>
  <si>
    <t>TILBURY STW</t>
  </si>
  <si>
    <t>TILBURY STW, TILBURY, ESSEX"</t>
  </si>
  <si>
    <t>UK.CAED/EW_EA-10230.FACILITY</t>
  </si>
  <si>
    <t>UK.CAED/EW_EA-10230.SITE</t>
  </si>
  <si>
    <t>UKENAN_AW_TP000308</t>
  </si>
  <si>
    <t>MWWTGBR0164</t>
  </si>
  <si>
    <t>Tinsley Green</t>
  </si>
  <si>
    <t>CRAWLEY STW</t>
  </si>
  <si>
    <t>LONDON (Crawley STW)</t>
  </si>
  <si>
    <t>UK.CAED/EW_EA-6815.FACILITY</t>
  </si>
  <si>
    <t>UK.CAED/EW_EA-6815.SITE</t>
  </si>
  <si>
    <t>UKENTH_TWU_TP000050</t>
  </si>
  <si>
    <t>MWWTGBR0165</t>
  </si>
  <si>
    <t>Titchfield</t>
  </si>
  <si>
    <t>Peel Common STW</t>
  </si>
  <si>
    <t>FAREHAM AND GOSPORT, HAMBLE, HEDGE END (PEEL COMMON) STW"</t>
  </si>
  <si>
    <t>UK.CAED/EW_EA-6747.FACILITY</t>
  </si>
  <si>
    <t>UK.CAED/EW_EA-6747.SITE</t>
  </si>
  <si>
    <t>UKENSO_SW_TP000008</t>
  </si>
  <si>
    <t>MWWTGBR0166</t>
  </si>
  <si>
    <t>Tonbridge and Malling</t>
  </si>
  <si>
    <t>MAIDSTONE AND AYLESFORD   STW</t>
  </si>
  <si>
    <t>UK.CAED/EW_EA-6324.FACILITY</t>
  </si>
  <si>
    <t>UK.CAED/EW_EA-6324.SITE</t>
  </si>
  <si>
    <t>UKENSO_SW_TP000030</t>
  </si>
  <si>
    <t>MWWTGBR0167</t>
  </si>
  <si>
    <t>Trafford</t>
  </si>
  <si>
    <t>Eccles Stw</t>
  </si>
  <si>
    <t>Manchester and Salford (Davyhulme)STW</t>
  </si>
  <si>
    <t>UK.CAED/EW_EA-10239.FACILITY</t>
  </si>
  <si>
    <t>UK.CAED/EW_EA-10239.SITE</t>
  </si>
  <si>
    <t>UKENNW_UU_TP000042</t>
  </si>
  <si>
    <t>MWWTGBR0168</t>
  </si>
  <si>
    <t>Wakefield</t>
  </si>
  <si>
    <t>CALDER VALE STW</t>
  </si>
  <si>
    <t>WAKEFIELD (CALDER VALE) STW</t>
  </si>
  <si>
    <t>UK.CAED/EW_EA-7332.FACILITY</t>
  </si>
  <si>
    <t>UK.CAED/EW_EA-7332.SITE</t>
  </si>
  <si>
    <t>UKENNE_YW_TP000063</t>
  </si>
  <si>
    <t>MWWTGBR0169</t>
  </si>
  <si>
    <t>Mitchell Laithes WwTW CHP Plant</t>
  </si>
  <si>
    <t>DEWSBURY AND BATLEY   STW</t>
  </si>
  <si>
    <t>UK.CAED/EW_EA-7339.FACILITY</t>
  </si>
  <si>
    <t>UK.CAED/EW_EA-7339.SITE</t>
  </si>
  <si>
    <t>UKENNE_YW_TP000107</t>
  </si>
  <si>
    <t>MWWTGBR0170</t>
  </si>
  <si>
    <t>Warrington</t>
  </si>
  <si>
    <t>Warrington North Stw</t>
  </si>
  <si>
    <t>NORTH WARRINGTON   STW</t>
  </si>
  <si>
    <t>UK.CAED/EW_EA-5130.FACILITY</t>
  </si>
  <si>
    <t>UK.CAED/EW_EA-5130.SITE</t>
  </si>
  <si>
    <t>UKENNW_UU_TP000124</t>
  </si>
  <si>
    <t>MWWTGBR0171</t>
  </si>
  <si>
    <t>Warwick</t>
  </si>
  <si>
    <t>Warwick STW</t>
  </si>
  <si>
    <t>WARWICK  STW</t>
  </si>
  <si>
    <t>UK.CAED/EW_EA-15758.FACILITY</t>
  </si>
  <si>
    <t>UK.CAED/EW_EA-15758.SITE</t>
  </si>
  <si>
    <t>UKENMI_ST_TP000225</t>
  </si>
  <si>
    <t>MWWTGBR0172</t>
  </si>
  <si>
    <t>Weldon</t>
  </si>
  <si>
    <t>Corby STW</t>
  </si>
  <si>
    <t>CORBY STW</t>
  </si>
  <si>
    <t>UK.CAED/EW_EA-5085.FACILITY</t>
  </si>
  <si>
    <t>UK.CAED/EW_EA-5085.SITE</t>
  </si>
  <si>
    <t>UKENAN_AW_TP000067</t>
  </si>
  <si>
    <t>MWWTGBR0173</t>
  </si>
  <si>
    <t>West Lancashire</t>
  </si>
  <si>
    <t>Wigan Stw</t>
  </si>
  <si>
    <t>WIGAN (HOSCAR) STW</t>
  </si>
  <si>
    <t>UK.CAED/EW_EA-5137.FACILITY</t>
  </si>
  <si>
    <t>UK.CAED/EW_EA-5137.SITE</t>
  </si>
  <si>
    <t>UKENNW_UU_TP000133</t>
  </si>
  <si>
    <t>MWWTGBR0174</t>
  </si>
  <si>
    <t>Wickford</t>
  </si>
  <si>
    <t>BASILDON STW</t>
  </si>
  <si>
    <t>UKENAN_AW_TP000303</t>
  </si>
  <si>
    <t>MWWTGBR0175</t>
  </si>
  <si>
    <t>Wolverhampton</t>
  </si>
  <si>
    <t>Barnhurst STW</t>
  </si>
  <si>
    <t>WOLVERHAMPTON (BARNHURST) STW</t>
  </si>
  <si>
    <t>UK.CAED/EW_EA-7384.FACILITY</t>
  </si>
  <si>
    <t>UK.CAED/EW_EA-7384.SITE</t>
  </si>
  <si>
    <t>UKENMI_ST_TP000018</t>
  </si>
  <si>
    <t>MWWTGBR0176</t>
  </si>
  <si>
    <t>Worcester</t>
  </si>
  <si>
    <t>Worcester STW</t>
  </si>
  <si>
    <t>WORCESTER STW</t>
  </si>
  <si>
    <t>UK.CAED/EW_EA-10245.FACILITY</t>
  </si>
  <si>
    <t>UK.CAED/EW_EA-10245.SITE</t>
  </si>
  <si>
    <t>UKENMI_ST_TP000241</t>
  </si>
  <si>
    <t>MWWTGBR0177</t>
  </si>
  <si>
    <t>Worleston</t>
  </si>
  <si>
    <t>CREWE STW</t>
  </si>
  <si>
    <t>UK.CAED/EW_EA-17942.FACILITY</t>
  </si>
  <si>
    <t>UK.CAED/EW_EA-17942.SITE</t>
  </si>
  <si>
    <t>UKENNW_UU_TP000038</t>
  </si>
  <si>
    <t>MWWTGBR0178</t>
  </si>
  <si>
    <t>Worthing</t>
  </si>
  <si>
    <t>East Worthing STW</t>
  </si>
  <si>
    <t>WORTHING   STW</t>
  </si>
  <si>
    <t>UK.CAED/EW_EA-5285.FACILITY</t>
  </si>
  <si>
    <t>UK.CAED/EW_EA-5285.SITE</t>
  </si>
  <si>
    <t>UKENSO_SW_TP000083</t>
  </si>
  <si>
    <t>MWWTGBR0179</t>
  </si>
  <si>
    <t>Wrockwardine</t>
  </si>
  <si>
    <t>Rushmoor (Telford) STW</t>
  </si>
  <si>
    <t>TELFORD   STW</t>
  </si>
  <si>
    <t>UK.CAED/EW_EA-15411.FACILITY</t>
  </si>
  <si>
    <t>UK.CAED/EW_EA-15411.SITE</t>
  </si>
  <si>
    <t>UKENMI_ST_TP000184</t>
  </si>
  <si>
    <t>MWWTGBR0180</t>
  </si>
  <si>
    <t>Wyke Regis</t>
  </si>
  <si>
    <t>WEYMOUTH STW</t>
  </si>
  <si>
    <t>UKENSW_WXW_TP000101</t>
  </si>
  <si>
    <t>MWWTGBR0181</t>
  </si>
  <si>
    <t>Wyre Forest District</t>
  </si>
  <si>
    <t>Kidderminster STW</t>
  </si>
  <si>
    <t>KIDDERMINSTER STW</t>
  </si>
  <si>
    <t>UK.CAED/EW_EA-5742.FACILITY</t>
  </si>
  <si>
    <t>UK.CAED/EW_EA-5742.SITE</t>
  </si>
  <si>
    <t>UKENMI_ST_TP000120</t>
  </si>
  <si>
    <t>MWWTGRC0001</t>
  </si>
  <si>
    <t>Aspropyrgos</t>
  </si>
  <si>
    <t>Attica</t>
  </si>
  <si>
    <t>GRC</t>
  </si>
  <si>
    <t>EYDAP S.A. - THRIASIO WASTEWATER TREATMENT PLANT</t>
  </si>
  <si>
    <t>THRIASSIO</t>
  </si>
  <si>
    <t>EL.CAED/100465.FACILITY</t>
  </si>
  <si>
    <t>EL.CAED/100465.SITE</t>
  </si>
  <si>
    <t>EL3000950197012</t>
  </si>
  <si>
    <t>MWWTGRC0002</t>
  </si>
  <si>
    <t>Chalcis</t>
  </si>
  <si>
    <t>https://www.eea.europa.eu/data-and-maps/data/waterbase-uwwtd-urban-waste-water-treatment-directive-19</t>
  </si>
  <si>
    <t>CHALKIDA</t>
  </si>
  <si>
    <t>EL242001016</t>
  </si>
  <si>
    <t>MWWTGRC0003</t>
  </si>
  <si>
    <t>Heraklion Municipal Unit</t>
  </si>
  <si>
    <t>Region of Crete</t>
  </si>
  <si>
    <t>HERAKLION WASTE WATER TREATMENT PLANT</t>
  </si>
  <si>
    <t>IRAKLIO CRETE</t>
  </si>
  <si>
    <t>EL.CAED/100473.FACILITY</t>
  </si>
  <si>
    <t>EL.CAED/100473.SITE</t>
  </si>
  <si>
    <t>EL431001017</t>
  </si>
  <si>
    <t>MWWTGRC0004</t>
  </si>
  <si>
    <t>Katerini</t>
  </si>
  <si>
    <t>Macedonia and Thrace</t>
  </si>
  <si>
    <t>KATERINI WASTE WATER TREATMENT PLANT</t>
  </si>
  <si>
    <t>KATERINI</t>
  </si>
  <si>
    <t>EL.CAED/100476.FACILITY</t>
  </si>
  <si>
    <t>EL.CAED/100476.SITE</t>
  </si>
  <si>
    <t>EL125001019</t>
  </si>
  <si>
    <t>MWWTGRC0005</t>
  </si>
  <si>
    <t>Larissa</t>
  </si>
  <si>
    <t>Thessaly and Central Greece</t>
  </si>
  <si>
    <t>LARISSA WASTE WATER TREATMENT PLANT</t>
  </si>
  <si>
    <t>LARISSA</t>
  </si>
  <si>
    <t>EL.CAED/100482.FACILITY</t>
  </si>
  <si>
    <t>EL.CAED/100482.SITE</t>
  </si>
  <si>
    <t>EL142001011</t>
  </si>
  <si>
    <t>MWWTGRC0006</t>
  </si>
  <si>
    <t>Municipal Unit of Echedoros</t>
  </si>
  <si>
    <t>EYATH S.A. – SINDOS WASTEWATER TREATMENT PLANT</t>
  </si>
  <si>
    <t>THESSALONIKI</t>
  </si>
  <si>
    <t>EL.CAED/100462.FACILITY</t>
  </si>
  <si>
    <t>EL.CAED/100462.SITE</t>
  </si>
  <si>
    <t>EL122001013</t>
  </si>
  <si>
    <t>MWWTGRC0007</t>
  </si>
  <si>
    <t>Municipal Unit of Nea Kios</t>
  </si>
  <si>
    <t>Peloponnese, Western Greece and the Ionian</t>
  </si>
  <si>
    <t>ARGOS MYCENAE WASTE WATER TREATMENT PLANT</t>
  </si>
  <si>
    <t>ARGOS-NAFPLIO</t>
  </si>
  <si>
    <t>EL.CAED/100469.FACILITY</t>
  </si>
  <si>
    <t>EL.CAED/100469.SITE</t>
  </si>
  <si>
    <t>EL251002011011</t>
  </si>
  <si>
    <t>MWWTGRC0008</t>
  </si>
  <si>
    <t>Municipality of Metamorfosi</t>
  </si>
  <si>
    <t>EYDAP S.A. - METAMORFOSI WASTEWATER TREATMENT PLANT</t>
  </si>
  <si>
    <t>METAMORPHOSI</t>
  </si>
  <si>
    <t>EL.CAED/100464.FACILITY</t>
  </si>
  <si>
    <t>EL.CAED/100464.SITE</t>
  </si>
  <si>
    <t>EL300026013</t>
  </si>
  <si>
    <t>MWWTGRC0009</t>
  </si>
  <si>
    <t>Municipality of Patras</t>
  </si>
  <si>
    <t>PATRAS WASTE WATER TREATMENT PLANT</t>
  </si>
  <si>
    <t>PATRA</t>
  </si>
  <si>
    <t>EL.CAED/100460.FACILITY</t>
  </si>
  <si>
    <t>EL.CAED/100460.SITE</t>
  </si>
  <si>
    <t>EL232001014</t>
  </si>
  <si>
    <t>MWWTGRC0010</t>
  </si>
  <si>
    <t>Perama Municipal Unit</t>
  </si>
  <si>
    <t>Epirus and Western Macedonia</t>
  </si>
  <si>
    <t>IOANNINA WASTE WATER TREATMENT PLANT</t>
  </si>
  <si>
    <t>IOANNINA</t>
  </si>
  <si>
    <t>EL.CAED/100475.FACILITY</t>
  </si>
  <si>
    <t>EL.CAED/100475.SITE</t>
  </si>
  <si>
    <t>EL213001013</t>
  </si>
  <si>
    <t>MWWTGRC0011</t>
  </si>
  <si>
    <t>Psyttaleia</t>
  </si>
  <si>
    <t>EYDAP S.A. - PSYTTALIA WASTEWATER TREATMENT PLANT</t>
  </si>
  <si>
    <t>PSYTTALIA</t>
  </si>
  <si>
    <t>EL.CAED/100466.FACILITY</t>
  </si>
  <si>
    <t>EL.CAED/100466.SITE</t>
  </si>
  <si>
    <t>EL300001011</t>
  </si>
  <si>
    <t>MWWTGRC0012</t>
  </si>
  <si>
    <t>Rhodes</t>
  </si>
  <si>
    <t>Aegean</t>
  </si>
  <si>
    <t>RHODES WASTE WATER TREATMENT PLANT</t>
  </si>
  <si>
    <t>RODOS</t>
  </si>
  <si>
    <t>EL.CAED/100474.FACILITY</t>
  </si>
  <si>
    <t>EL.CAED/100474.SITE</t>
  </si>
  <si>
    <t>EL421001019</t>
  </si>
  <si>
    <t>MWWTGRC0013</t>
  </si>
  <si>
    <t>Volos Municipality</t>
  </si>
  <si>
    <t>GREATER VOLOS AREA WASTEWATER TREATMENT PLANT</t>
  </si>
  <si>
    <t>VOLOS</t>
  </si>
  <si>
    <t>EL.CAED/100461.FACILITY</t>
  </si>
  <si>
    <t>EL.CAED/100461.SITE</t>
  </si>
  <si>
    <t>EL143001012</t>
  </si>
  <si>
    <t>MWWTGRC0014</t>
  </si>
  <si>
    <t>Κουμπελής</t>
  </si>
  <si>
    <t>WASTEWATER TREATMENT PLANT OF CHANIA</t>
  </si>
  <si>
    <t>CHANIA</t>
  </si>
  <si>
    <t>EL.CAED/100463.FACILITY</t>
  </si>
  <si>
    <t>EL.CAED/100463.SITE</t>
  </si>
  <si>
    <t>EL434001014</t>
  </si>
  <si>
    <t>MWWTGRC0015</t>
  </si>
  <si>
    <t>Μεγάλη Βρύση</t>
  </si>
  <si>
    <t>LAMIA WASTE WATER TREATMENT PLANT</t>
  </si>
  <si>
    <t>LAMIA</t>
  </si>
  <si>
    <t>EL.CAED/100481.FACILITY</t>
  </si>
  <si>
    <t>EL.CAED/100481.SITE</t>
  </si>
  <si>
    <t>EL244001015</t>
  </si>
  <si>
    <t>MWWTHRV0001</t>
  </si>
  <si>
    <t>City of Zagreb</t>
  </si>
  <si>
    <t>HRV</t>
  </si>
  <si>
    <t>5035710587</t>
  </si>
  <si>
    <t>Zagrebacke Otpadne Vode Upravljanje i Pogon doo</t>
  </si>
  <si>
    <t>Zagrebačke otpadne vode - upravljanje i pogon d.o.o.</t>
  </si>
  <si>
    <t>Zagreb</t>
  </si>
  <si>
    <t>HR.CAED/000000072.FACILITY</t>
  </si>
  <si>
    <t>HR.CAED/000000072.SITE</t>
  </si>
  <si>
    <t>HRUWWTP_0004008_001</t>
  </si>
  <si>
    <t>MWWTHRV0002</t>
  </si>
  <si>
    <t>Herešin</t>
  </si>
  <si>
    <t>Koprivnica</t>
  </si>
  <si>
    <t>HRUWWTP_0005021_001</t>
  </si>
  <si>
    <t>MWWTHRV0003</t>
  </si>
  <si>
    <t>VODOVOD I KANALIZACIJA, društvo s ograničenom odgovornošću za vodoopskrbu, odvodnju i pročišćavanje otpadnih voda</t>
  </si>
  <si>
    <t>Split-Solin-Stupe</t>
  </si>
  <si>
    <t>HR.CAED/000000003.FACILITY</t>
  </si>
  <si>
    <t>HR.CAED/000000003.SITE</t>
  </si>
  <si>
    <t>HRUWWTP_0001131_001</t>
  </si>
  <si>
    <t>MWWTHRV0004</t>
  </si>
  <si>
    <t>Rijeka</t>
  </si>
  <si>
    <t>5035946689</t>
  </si>
  <si>
    <t>KD Vodovod i Kanalizacija doo</t>
  </si>
  <si>
    <t>KD VODOVOD I KANALIZACIJA d. o. o.</t>
  </si>
  <si>
    <t>Rijeka-Delta</t>
  </si>
  <si>
    <t>HR.CAED/000000037.FACILITY</t>
  </si>
  <si>
    <t>HR.CAED/000000038.SITE</t>
  </si>
  <si>
    <t>HRUWWTP_0001116_001</t>
  </si>
  <si>
    <t>MWWTHRV0005</t>
  </si>
  <si>
    <t>Trnovec Bartolovečki</t>
  </si>
  <si>
    <t>Varazdin</t>
  </si>
  <si>
    <t>VaraÅ¾din</t>
  </si>
  <si>
    <t>HRUWWTP_0005035_001</t>
  </si>
  <si>
    <t>MWWTHRV0006</t>
  </si>
  <si>
    <t>Zadar</t>
  </si>
  <si>
    <t>5035944140</t>
  </si>
  <si>
    <t>Odvodnja doo</t>
  </si>
  <si>
    <t>Odvodnja d.o.o.</t>
  </si>
  <si>
    <t>Zadar-Centar</t>
  </si>
  <si>
    <t>HR.CAED/000000058.FACILITY</t>
  </si>
  <si>
    <t>HR.CAED/000000058.SITE</t>
  </si>
  <si>
    <t>HRUWWTP_0001171_001</t>
  </si>
  <si>
    <t>MWWTHUN0001</t>
  </si>
  <si>
    <t>Baja</t>
  </si>
  <si>
    <t>Southern Great Plain</t>
  </si>
  <si>
    <t>HUN</t>
  </si>
  <si>
    <t>Baja - Szennyviztisztito Telep</t>
  </si>
  <si>
    <t>HU-WWTP-AIB605</t>
  </si>
  <si>
    <t>MWWTHUN0002</t>
  </si>
  <si>
    <t>Balatonlelle</t>
  </si>
  <si>
    <t>Southern Transdanubia</t>
  </si>
  <si>
    <t>Balatonlelle - Szennyviztisztito Telep</t>
  </si>
  <si>
    <t>HU-WWTP-AIB616</t>
  </si>
  <si>
    <t>MWWTHUN0003</t>
  </si>
  <si>
    <t>Békéscsaba</t>
  </si>
  <si>
    <t>Alföldvíz Regionális Víziközmű-szolgáltató Zrt.</t>
  </si>
  <si>
    <t>Bekescsaba - Szennyviztisztito Telep</t>
  </si>
  <si>
    <t>HU.OKIR/100304584.FACILITY</t>
  </si>
  <si>
    <t>HU.OKIR/100304584.SITE</t>
  </si>
  <si>
    <t>HU-WWTP-AIB630</t>
  </si>
  <si>
    <t>MWWTHUN0004</t>
  </si>
  <si>
    <t>Budapest</t>
  </si>
  <si>
    <t>Central Hungary</t>
  </si>
  <si>
    <t>4298450207</t>
  </si>
  <si>
    <t>Budapest, Municipality of</t>
  </si>
  <si>
    <t>529900FNKGG1DO9PER17</t>
  </si>
  <si>
    <t>Budapest Főváros Önkormányzata</t>
  </si>
  <si>
    <t>Budapest (Eszak-Pest) - Szennyviztisztito Telep</t>
  </si>
  <si>
    <t>HU.OKIR/100609995.FACILITY</t>
  </si>
  <si>
    <t>HU.OKIR/100609995.SITE</t>
  </si>
  <si>
    <t>HU-WWTP-AIA440</t>
  </si>
  <si>
    <t>MWWTHUN0005</t>
  </si>
  <si>
    <t>4298337311</t>
  </si>
  <si>
    <t>Fovarosi Vizmuvek Zrt</t>
  </si>
  <si>
    <t>Fővárosi Vízművek Zrt.</t>
  </si>
  <si>
    <t>Budapest (Csepel-Kp szvtp.) - Szennyviztisztito Telep</t>
  </si>
  <si>
    <t>HU.OKIR/101887390.FACILITY</t>
  </si>
  <si>
    <t>HU.OKIR/101887390.SITE</t>
  </si>
  <si>
    <t>HU-WWTP-AHZ132</t>
  </si>
  <si>
    <t>MWWTHUN0006</t>
  </si>
  <si>
    <t>Debrecen</t>
  </si>
  <si>
    <t>Great Plain and North</t>
  </si>
  <si>
    <t>4296011381</t>
  </si>
  <si>
    <t>Debreceni Vizmu ZRt</t>
  </si>
  <si>
    <t>Debreceni Vízmű Zrt.</t>
  </si>
  <si>
    <t>Debrecen - Szennyviztisztito Telep</t>
  </si>
  <si>
    <t>HU.OKIR/100287520.FACILITY</t>
  </si>
  <si>
    <t>HU.OKIR/100287520.SITE</t>
  </si>
  <si>
    <t>HU-WWTP-AIA512</t>
  </si>
  <si>
    <t>MWWTHUN0007</t>
  </si>
  <si>
    <t>Érd</t>
  </si>
  <si>
    <t>Erd - Szennyviztisztito Telep</t>
  </si>
  <si>
    <t>HU-WWTP-AIA574</t>
  </si>
  <si>
    <t>MWWTHUN0008</t>
  </si>
  <si>
    <t>Gyor</t>
  </si>
  <si>
    <t>Western Transdanubia</t>
  </si>
  <si>
    <t>5081159019</t>
  </si>
  <si>
    <t>Pannon VIZ Regionalis Onkormanyzati Vizikozmu szolgaltato Zrt</t>
  </si>
  <si>
    <t>233000282H3A3189X687</t>
  </si>
  <si>
    <t>PANNON-VÍZ Regionális Önkormányzati Víziközmű-szolgáltató Zártkörűen Működő Részvénytársaság</t>
  </si>
  <si>
    <t>Gyor - Szennyviztisztito Telep</t>
  </si>
  <si>
    <t>HU.OKIR/100369929.FACILITY</t>
  </si>
  <si>
    <t>HU.OKIR/100369929.SITE</t>
  </si>
  <si>
    <t>HU-WWTP-AIB754</t>
  </si>
  <si>
    <t>MWWTHUN0009</t>
  </si>
  <si>
    <t>Gyula</t>
  </si>
  <si>
    <t>Gyula - Szennyviztisztito Telep</t>
  </si>
  <si>
    <t>HU-WWTP-AIB755</t>
  </si>
  <si>
    <t>MWWTHUN0010</t>
  </si>
  <si>
    <t>Kaposvár</t>
  </si>
  <si>
    <t>Kavíz Kft.</t>
  </si>
  <si>
    <t>Kaposvar - Szennyviztisztito Telep</t>
  </si>
  <si>
    <t>HU.OKIR/100390831.FACILITY</t>
  </si>
  <si>
    <t>HU.OKIR/100390831.SITE</t>
  </si>
  <si>
    <t>HU-WWTP-AIA769</t>
  </si>
  <si>
    <t>MWWTHUN0011</t>
  </si>
  <si>
    <t>Kecskemét</t>
  </si>
  <si>
    <t>Bácsvíz Zrt</t>
  </si>
  <si>
    <t>Kecskemet - Szennyviztisztito Telep</t>
  </si>
  <si>
    <t>HU.EEA/253844.FACILITY</t>
  </si>
  <si>
    <t>HU.EEA/253844.SITE</t>
  </si>
  <si>
    <t>HU-WWTP-AIB815</t>
  </si>
  <si>
    <t>MWWTHUN0012</t>
  </si>
  <si>
    <t>Keszthely</t>
  </si>
  <si>
    <t>4296776052</t>
  </si>
  <si>
    <t>Dunantuli Regionalis Vizmu Zrt</t>
  </si>
  <si>
    <t>DRV Zrt.</t>
  </si>
  <si>
    <t>Keszthely - Szennyviztisztito Telep</t>
  </si>
  <si>
    <t>HU.OKIR/100453620.FACILITY</t>
  </si>
  <si>
    <t>HU.OKIR/100453620.SITE</t>
  </si>
  <si>
    <t>HU-WWTP-AIA814</t>
  </si>
  <si>
    <t>MWWTHUN0013</t>
  </si>
  <si>
    <t>Miskolc</t>
  </si>
  <si>
    <t>Northern Hungary</t>
  </si>
  <si>
    <t>Mivíz Miskolci Vízmű Kft.</t>
  </si>
  <si>
    <t>Miskolc - Szennyviztisztito Telep</t>
  </si>
  <si>
    <t>HU.OKIR/100359654.FACILITY</t>
  </si>
  <si>
    <t>HU.OKIR/100359654.SITE</t>
  </si>
  <si>
    <t>HU-WWTP-AHZ695</t>
  </si>
  <si>
    <t>MWWTHUN0014</t>
  </si>
  <si>
    <t>Nyíregyháza</t>
  </si>
  <si>
    <t>Nyírségvíz Zrt.</t>
  </si>
  <si>
    <t>Nyiregyhaza - Szennyviztisztito Telep</t>
  </si>
  <si>
    <t>HU.OKIR/100293026.FACILITY</t>
  </si>
  <si>
    <t>HU.OKIR/100293026.SITE</t>
  </si>
  <si>
    <t>HU-WWTP-AIB094</t>
  </si>
  <si>
    <t>MWWTHUN0015</t>
  </si>
  <si>
    <t>Pápa</t>
  </si>
  <si>
    <t>Central Transdanubia</t>
  </si>
  <si>
    <t>Pápai Vízmű Zrt.</t>
  </si>
  <si>
    <t>Papa - Szennyviztisztito Telep</t>
  </si>
  <si>
    <t>HU.OKIR/100431499.FACILITY</t>
  </si>
  <si>
    <t>HU.OKIR/100431499.SITE</t>
  </si>
  <si>
    <t>HU-WWTP-AIB968</t>
  </si>
  <si>
    <t>MWWTHUN0016</t>
  </si>
  <si>
    <t>Pécs</t>
  </si>
  <si>
    <t>Tettye Forrásház Zrt.</t>
  </si>
  <si>
    <t>Pecs - Szennyviztisztito Telep</t>
  </si>
  <si>
    <t>HU.OKIR/100297563.FACILITY</t>
  </si>
  <si>
    <t>HU.OKIR/100297563.SITE</t>
  </si>
  <si>
    <t>HU-WWTP-AHZ861</t>
  </si>
  <si>
    <t>MWWTHUN0017</t>
  </si>
  <si>
    <t>Sharurah</t>
  </si>
  <si>
    <t>Najran Region</t>
  </si>
  <si>
    <t>Budapest (Del-Pest) - Szennyviztisztito Telep</t>
  </si>
  <si>
    <t>HU-WWTP-AHZ134</t>
  </si>
  <si>
    <t>MWWTHUN0018</t>
  </si>
  <si>
    <t>Siófok</t>
  </si>
  <si>
    <t>Siofok uj agglomeracios- Szennyviztisztito Telep</t>
  </si>
  <si>
    <t>HU.EEA/39854.FACILITY</t>
  </si>
  <si>
    <t>HU.EEA/39854.SITE</t>
  </si>
  <si>
    <t>HU-WWTP-AOQ898</t>
  </si>
  <si>
    <t>MWWTHUN0019</t>
  </si>
  <si>
    <t>Sopron</t>
  </si>
  <si>
    <t>Soproni Vízmű Zrt.</t>
  </si>
  <si>
    <t>Sopron - (Balf nelkul) - Szennyviztisztito Telep</t>
  </si>
  <si>
    <t>HU.OKIR/101430934.FACILITY</t>
  </si>
  <si>
    <t>HU.OKIR/101430934.SITE</t>
  </si>
  <si>
    <t>HU-WWTP-AHZ995</t>
  </si>
  <si>
    <t>MWWTHUN0020</t>
  </si>
  <si>
    <t>Szeged</t>
  </si>
  <si>
    <t>Szeged - Szennyviztisztito Telep</t>
  </si>
  <si>
    <t>HU-WWTP-AIB336</t>
  </si>
  <si>
    <t>MWWTHUN0021</t>
  </si>
  <si>
    <t>Székesfehérvár</t>
  </si>
  <si>
    <t>Fejérvíz ZRt.</t>
  </si>
  <si>
    <t>Szekesfehervar - Szennyviztisztito Telep</t>
  </si>
  <si>
    <t>HU.OKIR/100417574.FACILITY</t>
  </si>
  <si>
    <t>HU.OKIR/100417574.SITE</t>
  </si>
  <si>
    <t>HU-WWTP-AIB339</t>
  </si>
  <si>
    <t>MWWTHUN0022</t>
  </si>
  <si>
    <t>Szekszárd</t>
  </si>
  <si>
    <t>Szekszárdi Vízmű Kft. "f.a."</t>
  </si>
  <si>
    <t>Szekszard - Szennyviztisztito Telep</t>
  </si>
  <si>
    <t>HU.OKIR/100453686.FACILITY</t>
  </si>
  <si>
    <t>HU.OKIR/100453686.SITE</t>
  </si>
  <si>
    <t>HU-WWTP-AIA036</t>
  </si>
  <si>
    <t>MWWTHUN0023</t>
  </si>
  <si>
    <t>Szolnok</t>
  </si>
  <si>
    <t>4296869051</t>
  </si>
  <si>
    <t>Viz  Es Csatornamuvek Koncesszios ZRt Szolnok</t>
  </si>
  <si>
    <t>Vcsm Zrt. Szolnok</t>
  </si>
  <si>
    <t>Szolnok - Szennyviztisztito Telep</t>
  </si>
  <si>
    <t>HU.OKIR/100227401.FACILITY</t>
  </si>
  <si>
    <t>HU.OKIR/100227401.SITE</t>
  </si>
  <si>
    <t>HU-WWTP-AIB371</t>
  </si>
  <si>
    <t>MWWTHUN0024</t>
  </si>
  <si>
    <t>Szombathely</t>
  </si>
  <si>
    <t>Vasivíz Zrt.</t>
  </si>
  <si>
    <t>Szombathely - Szennyviztisztito Telep</t>
  </si>
  <si>
    <t>HU.OKIR/100470719.FACILITY</t>
  </si>
  <si>
    <t>HU.OKIR/100470719.SITE</t>
  </si>
  <si>
    <t>HU-WWTP-AIC073</t>
  </si>
  <si>
    <t>MWWTHUN0025</t>
  </si>
  <si>
    <t>Tatabánya</t>
  </si>
  <si>
    <t>ÉDV Zrt.</t>
  </si>
  <si>
    <t>Tatabanya - Szennyviztisztito Telep</t>
  </si>
  <si>
    <t>HU.OKIR/101051072.FACILITY</t>
  </si>
  <si>
    <t>HU.OKIR/101051072.SITE</t>
  </si>
  <si>
    <t>HU-WWTP-AIA101</t>
  </si>
  <si>
    <t>MWWTHUN0026</t>
  </si>
  <si>
    <t>Vác</t>
  </si>
  <si>
    <t>4298228677</t>
  </si>
  <si>
    <t>DMRV Duna Menti Regionalis Vizmu Zrt</t>
  </si>
  <si>
    <t>DMRV Duna Menti Regionális Vízmű Zrt.</t>
  </si>
  <si>
    <t>Vac - Szennyviztisztito Telep</t>
  </si>
  <si>
    <t>HU.OKIR/100683559.FACILITY</t>
  </si>
  <si>
    <t>HU.OKIR/100683559.SITE</t>
  </si>
  <si>
    <t>HU-WWTP-AIB508</t>
  </si>
  <si>
    <t>MWWTHUN0027</t>
  </si>
  <si>
    <t>Veszprém</t>
  </si>
  <si>
    <t>BAKONYKARSZT ZRt.</t>
  </si>
  <si>
    <t>Veszprem - Szennyviztisztito Telep</t>
  </si>
  <si>
    <t>HU.OKIR/101002373.FACILITY</t>
  </si>
  <si>
    <t>HU.OKIR/101002373.SITE</t>
  </si>
  <si>
    <t>HU-WWTP-AIA239</t>
  </si>
  <si>
    <t>MWWTHUN0028</t>
  </si>
  <si>
    <t>Zalaegerszeg</t>
  </si>
  <si>
    <t>ZALAVÍZ ZRt.</t>
  </si>
  <si>
    <t>Zalaegerszeg - Szennyviztisztito Telep</t>
  </si>
  <si>
    <t>HU.OKIR/100216298.FACILITY</t>
  </si>
  <si>
    <t>HU.OKIR/100216298.SITE</t>
  </si>
  <si>
    <t>HU-WWTP-AIC153</t>
  </si>
  <si>
    <t>MWWTIRL0001</t>
  </si>
  <si>
    <t>Balyvalla</t>
  </si>
  <si>
    <t>County Kilkenny</t>
  </si>
  <si>
    <t>IRL</t>
  </si>
  <si>
    <t>5052160672</t>
  </si>
  <si>
    <t>Irish Water</t>
  </si>
  <si>
    <t>Waterford City Wastewater TP</t>
  </si>
  <si>
    <t>IE.CAED/D0022.FACILITY</t>
  </si>
  <si>
    <t>IE.CAED/D0022.SITE</t>
  </si>
  <si>
    <t>IETP_D0022</t>
  </si>
  <si>
    <t>MWWTIRL0002</t>
  </si>
  <si>
    <t>Clarkestown</t>
  </si>
  <si>
    <t>County Kildare</t>
  </si>
  <si>
    <t>https://www.eea.europa.eu/data-and-maps/data/waterbase-uwwtd-urban-waste-water-treatment-directive-23</t>
  </si>
  <si>
    <t>Upper Liffey Valley Sewerage Scheme</t>
  </si>
  <si>
    <t>IETP_D0002</t>
  </si>
  <si>
    <t>MWWTIRL0003</t>
  </si>
  <si>
    <t>Drogheda</t>
  </si>
  <si>
    <t>County Louth</t>
  </si>
  <si>
    <t>Drogheda Wastewater Treatment plant</t>
  </si>
  <si>
    <t>IE.CAED/D0041.FACILITY</t>
  </si>
  <si>
    <t>IE.CAED/D0041.SITE</t>
  </si>
  <si>
    <t>IETP_D0041</t>
  </si>
  <si>
    <t>MWWTIRL0004</t>
  </si>
  <si>
    <t>Dublin</t>
  </si>
  <si>
    <t>Leinster</t>
  </si>
  <si>
    <t>Ringsend Waste Water Treatment Plant</t>
  </si>
  <si>
    <t>IE.CAED/D0034.FACILITY</t>
  </si>
  <si>
    <t>IE.CAED/D0034.SITE</t>
  </si>
  <si>
    <t>IETP_D0034</t>
  </si>
  <si>
    <t>MWWTIRL0005</t>
  </si>
  <si>
    <t>Fingal</t>
  </si>
  <si>
    <t>The Municipal District of Celbridge — Leixlip</t>
  </si>
  <si>
    <t>Leixlip Waste Water Treatment Plant</t>
  </si>
  <si>
    <t>IE.CAED/D0004.FACILITY</t>
  </si>
  <si>
    <t>IE.CAED/D0004.SITE</t>
  </si>
  <si>
    <t>IETP_D0004</t>
  </si>
  <si>
    <t>MWWTIRL0006</t>
  </si>
  <si>
    <t>Galway City</t>
  </si>
  <si>
    <t>Connacht</t>
  </si>
  <si>
    <t>Mutton Island Wastewater Treatment Plant</t>
  </si>
  <si>
    <t>IE.CAED/D0050.FACILITY</t>
  </si>
  <si>
    <t>IE.CAED/D0050.SITE</t>
  </si>
  <si>
    <t>IETP_D0050</t>
  </si>
  <si>
    <t>MWWTIRL0007</t>
  </si>
  <si>
    <t>Limerick</t>
  </si>
  <si>
    <t>Munster</t>
  </si>
  <si>
    <t>Limerick City Waste Water Treatment Plant</t>
  </si>
  <si>
    <t>IE.CAED/D0013.FACILITY</t>
  </si>
  <si>
    <t>IE.CAED/D0013.SITE</t>
  </si>
  <si>
    <t>IETP_D0013</t>
  </si>
  <si>
    <t>MWWTIRL0008</t>
  </si>
  <si>
    <t>Municipal District of Cobh</t>
  </si>
  <si>
    <t>Cork City Waste Water Treatment Plant</t>
  </si>
  <si>
    <t>IE.CAED/D0033.FACILITY</t>
  </si>
  <si>
    <t>IE.CAED/D0033.SITE</t>
  </si>
  <si>
    <t>IETP_D0033</t>
  </si>
  <si>
    <t>MWWTIRL0009</t>
  </si>
  <si>
    <t>Shankill</t>
  </si>
  <si>
    <t>Shanganagh Waste Water Treatment Plant</t>
  </si>
  <si>
    <t>IE.CAED/D0038.FACILITY</t>
  </si>
  <si>
    <t>IE.CAED/D0038.SITE</t>
  </si>
  <si>
    <t>IETP_D0038</t>
  </si>
  <si>
    <t>MWWTITA0001</t>
  </si>
  <si>
    <t>Alessandria</t>
  </si>
  <si>
    <t>Piedmont</t>
  </si>
  <si>
    <t>ITA</t>
  </si>
  <si>
    <t>ALESSANDRIA_ORTI</t>
  </si>
  <si>
    <t>IT01000000000168</t>
  </si>
  <si>
    <t>MWWTITA0002</t>
  </si>
  <si>
    <t>Ancona</t>
  </si>
  <si>
    <t>Marche</t>
  </si>
  <si>
    <t>VIVA Servizi SpA</t>
  </si>
  <si>
    <t>ANCONA_ZIPA_DEP</t>
  </si>
  <si>
    <t>IT.CAED/601253254.FACILITY</t>
  </si>
  <si>
    <t>IT.CAED/601253254.SITE</t>
  </si>
  <si>
    <t>IT11000000000089</t>
  </si>
  <si>
    <t>MWWTITA0003</t>
  </si>
  <si>
    <t>Andria</t>
  </si>
  <si>
    <t>Apulia</t>
  </si>
  <si>
    <t>4296782855</t>
  </si>
  <si>
    <t>Acquedotto Pugliese SpA</t>
  </si>
  <si>
    <t>815600B8F90CF651D307</t>
  </si>
  <si>
    <t>ACQUEDOTTO PUGLIESE SPA</t>
  </si>
  <si>
    <t>ANDRIA</t>
  </si>
  <si>
    <t>IT.CAED/761232001.FACILITY</t>
  </si>
  <si>
    <t>IT.CAED/761232001.SITE</t>
  </si>
  <si>
    <t>IT160000000064</t>
  </si>
  <si>
    <t>MWWTITA0004</t>
  </si>
  <si>
    <t>Ascoli Piceno</t>
  </si>
  <si>
    <t>CAMPOLUNGO_ASC_DEP</t>
  </si>
  <si>
    <t>IT11000000000347</t>
  </si>
  <si>
    <t>MWWTITA0005</t>
  </si>
  <si>
    <t>Assago</t>
  </si>
  <si>
    <t>Lombardy</t>
  </si>
  <si>
    <t>5000468427</t>
  </si>
  <si>
    <t>Amiacque Srl</t>
  </si>
  <si>
    <t>CAP Holding SpA</t>
  </si>
  <si>
    <t>8156007C698FE467BD66</t>
  </si>
  <si>
    <t>AMIACQUE S.R.L.</t>
  </si>
  <si>
    <t>DP01501101_ASSAGO</t>
  </si>
  <si>
    <t>IT.CAED/200903479.FACILITY</t>
  </si>
  <si>
    <t>IT.CAED/200903479.SITE</t>
  </si>
  <si>
    <t>IT03160128000441</t>
  </si>
  <si>
    <t>MWWTITA0006</t>
  </si>
  <si>
    <t>Atessa</t>
  </si>
  <si>
    <t>Abruzzo</t>
  </si>
  <si>
    <t>IMPIANTO CONSORTILE SALETTI - CONS. IND. SANGRO</t>
  </si>
  <si>
    <t>IT13000000000023</t>
  </si>
  <si>
    <t>MWWTITA0007</t>
  </si>
  <si>
    <t>Bagnatica</t>
  </si>
  <si>
    <t>5034841563</t>
  </si>
  <si>
    <t>UniAcque SpA</t>
  </si>
  <si>
    <t>815600763F6AC9316245</t>
  </si>
  <si>
    <t>UNIACQUE S.P.A.</t>
  </si>
  <si>
    <t>DP01601801_BAGNATICA</t>
  </si>
  <si>
    <t>IT.CAED/240603010.FACILITY</t>
  </si>
  <si>
    <t>IT.CAED/240603010.SITE</t>
  </si>
  <si>
    <t>IT03160128000480</t>
  </si>
  <si>
    <t>MWWTITA0008</t>
  </si>
  <si>
    <t>Bardello</t>
  </si>
  <si>
    <t>DP01207201_GAVIRATE_VARESE_LAGO</t>
  </si>
  <si>
    <t>IT03160128000375</t>
  </si>
  <si>
    <t>MWWTITA0009</t>
  </si>
  <si>
    <t>Bari</t>
  </si>
  <si>
    <t>BARI_EST</t>
  </si>
  <si>
    <t>IT.CAED/701222002.FACILITY</t>
  </si>
  <si>
    <t>IT.CAED/701222002.SITE</t>
  </si>
  <si>
    <t>IT160000000065</t>
  </si>
  <si>
    <t>MWWTITA0010</t>
  </si>
  <si>
    <t>BARI_OVEST</t>
  </si>
  <si>
    <t>IT.CAED/701232004.FACILITY</t>
  </si>
  <si>
    <t>IT.CAED/701232004.SITE</t>
  </si>
  <si>
    <t>IT160000000066</t>
  </si>
  <si>
    <t>MWWTITA0011</t>
  </si>
  <si>
    <t>Barletta</t>
  </si>
  <si>
    <t>BARLETTA</t>
  </si>
  <si>
    <t>IT160000000067</t>
  </si>
  <si>
    <t>MWWTITA0012</t>
  </si>
  <si>
    <t>Bergamo</t>
  </si>
  <si>
    <t>DP01602401_BERGAMO</t>
  </si>
  <si>
    <t>IT.CAED/241273016.FACILITY</t>
  </si>
  <si>
    <t>IT.CAED/241273016.SITE</t>
  </si>
  <si>
    <t>IT03160128000481</t>
  </si>
  <si>
    <t>MWWTITA0013</t>
  </si>
  <si>
    <t>Biddesorris/Villasor</t>
  </si>
  <si>
    <t>Sardinia</t>
  </si>
  <si>
    <t>C_I_S_A_SERRAMANNA_LOC_PRUNI_CRISTIS</t>
  </si>
  <si>
    <t>IT20000000000120</t>
  </si>
  <si>
    <t>MWWTITA0014</t>
  </si>
  <si>
    <t>Bologna</t>
  </si>
  <si>
    <t>Emilia-Romagna</t>
  </si>
  <si>
    <t>4295875817</t>
  </si>
  <si>
    <t>Hera SpA</t>
  </si>
  <si>
    <t>8156009414FD99443B48</t>
  </si>
  <si>
    <t>HER</t>
  </si>
  <si>
    <t>MIL</t>
  </si>
  <si>
    <t>HERA SPA</t>
  </si>
  <si>
    <t>BOLOGNA_CORTICELLA</t>
  </si>
  <si>
    <t>IT.CAED/401283025.FACILITY</t>
  </si>
  <si>
    <t>IT.CAED/401283025.SITE</t>
  </si>
  <si>
    <t>IT08000000000007</t>
  </si>
  <si>
    <t>MWWTITA0015</t>
  </si>
  <si>
    <t>Bolzano</t>
  </si>
  <si>
    <t>Trentino-Alto Adige/South Tyrol</t>
  </si>
  <si>
    <t>5057511858</t>
  </si>
  <si>
    <t>Eco Center SpA</t>
  </si>
  <si>
    <t>8156008E81E5114B8683</t>
  </si>
  <si>
    <t>eco center SpA</t>
  </si>
  <si>
    <t>BOLZANO</t>
  </si>
  <si>
    <t>IT.CAED/391003270.FACILITY</t>
  </si>
  <si>
    <t>IT.CAED/391003270.SITE</t>
  </si>
  <si>
    <t>IT210000000016</t>
  </si>
  <si>
    <t>MWWTITA0016</t>
  </si>
  <si>
    <t>Brembate</t>
  </si>
  <si>
    <t>5040194968</t>
  </si>
  <si>
    <t>Hidrogest SpA</t>
  </si>
  <si>
    <t>815600F5100FD238FF81</t>
  </si>
  <si>
    <t>DP01603701_BREMBATE</t>
  </si>
  <si>
    <t>IT.EEA/115316.FACILITY</t>
  </si>
  <si>
    <t>IT.EEA/115316.SITE</t>
  </si>
  <si>
    <t>IT03160128000486</t>
  </si>
  <si>
    <t>MWWTITA0017</t>
  </si>
  <si>
    <t>Brescia</t>
  </si>
  <si>
    <t>5035456151</t>
  </si>
  <si>
    <t>A2a Ciclo Idrico SpA</t>
  </si>
  <si>
    <t>A2A Ciclo Idrico spa</t>
  </si>
  <si>
    <t>DP01702901_BRESCIA_VERZIANO</t>
  </si>
  <si>
    <t>IT.CAED/251313110.FACILITY</t>
  </si>
  <si>
    <t>IT.CAED/251313110.SITE</t>
  </si>
  <si>
    <t>IT03160129000531</t>
  </si>
  <si>
    <t>MWWTITA0018</t>
  </si>
  <si>
    <t>Bronzolo - Branzoll</t>
  </si>
  <si>
    <t>Trentino-Alto Adige/Südtirol</t>
  </si>
  <si>
    <t>BRONZOLO</t>
  </si>
  <si>
    <t>IT.CAED/390513274.FACILITY</t>
  </si>
  <si>
    <t>IT.CAED/390513274.SITE</t>
  </si>
  <si>
    <t>IT210000000043</t>
  </si>
  <si>
    <t>MWWTITA0019</t>
  </si>
  <si>
    <t>Buon Gesù</t>
  </si>
  <si>
    <t>DP01210801_OLGIATE_OLONA</t>
  </si>
  <si>
    <t>IT03160128000391</t>
  </si>
  <si>
    <t>MWWTITA0020</t>
  </si>
  <si>
    <t>Ca' Pasquali</t>
  </si>
  <si>
    <t>Veneto</t>
  </si>
  <si>
    <t>CAVALLINO_TREPORTI_CAVALLINO</t>
  </si>
  <si>
    <t>IT05000000000181</t>
  </si>
  <si>
    <t>MWWTITA0021</t>
  </si>
  <si>
    <t>Cabuderra/Capoterra</t>
  </si>
  <si>
    <t>CASIC_LOC_SA_MARRA</t>
  </si>
  <si>
    <t>IT20000000000146</t>
  </si>
  <si>
    <t>MWWTITA0022</t>
  </si>
  <si>
    <t>Cagliari</t>
  </si>
  <si>
    <t>4298232407</t>
  </si>
  <si>
    <t>Abbanoa SpA</t>
  </si>
  <si>
    <t>894500XZBHAETV5U3207</t>
  </si>
  <si>
    <t>ABBANOA S.P.A.</t>
  </si>
  <si>
    <t>CAGLIARI_LOC_IS_ARENAS</t>
  </si>
  <si>
    <t>IT.CAED/091263545.FACILITY</t>
  </si>
  <si>
    <t>IT.CAED/091263545.SITE</t>
  </si>
  <si>
    <t>IT20000000000135</t>
  </si>
  <si>
    <t>MWWTITA0023</t>
  </si>
  <si>
    <t>Caivano</t>
  </si>
  <si>
    <t>Campania</t>
  </si>
  <si>
    <t>ORTA_DI_ATELLA_CE_IMPIANTO_NAPOLI_NORD</t>
  </si>
  <si>
    <t>IT15Q15000000002</t>
  </si>
  <si>
    <t>MWWTITA0024</t>
  </si>
  <si>
    <t>CAIVANO_DEPURATORE_DI_ACERRA</t>
  </si>
  <si>
    <t>IT15Q15000000001</t>
  </si>
  <si>
    <t>MWWTITA0025</t>
  </si>
  <si>
    <t>Calabrina</t>
  </si>
  <si>
    <t>CESENA</t>
  </si>
  <si>
    <t>IT.CAED/471213029.FACILITY</t>
  </si>
  <si>
    <t>IT.CAED/471213029.SITE</t>
  </si>
  <si>
    <t>IT08000000000048</t>
  </si>
  <si>
    <t>MWWTITA0026</t>
  </si>
  <si>
    <t>Canegrate</t>
  </si>
  <si>
    <t>DP01504601_CANEGRATE_OLONA_NORD</t>
  </si>
  <si>
    <t>IT.CAED/200103356.FACILITY</t>
  </si>
  <si>
    <t>IT.CAED/200103356.SITE</t>
  </si>
  <si>
    <t>IT03160128000447</t>
  </si>
  <si>
    <t>MWWTITA0027</t>
  </si>
  <si>
    <t>Caorle</t>
  </si>
  <si>
    <t>5040696550</t>
  </si>
  <si>
    <t>Veritas SpA</t>
  </si>
  <si>
    <t>815600FDE819C606DF44</t>
  </si>
  <si>
    <t>VERITAS SPA</t>
  </si>
  <si>
    <t>CAORLE_PALANGON</t>
  </si>
  <si>
    <t>IT.CAED/300212001.FACILITY</t>
  </si>
  <si>
    <t>IT.CAED/300212001.SITE</t>
  </si>
  <si>
    <t>IT05000000000180</t>
  </si>
  <si>
    <t>MWWTITA0028</t>
  </si>
  <si>
    <t>Capaccio Scalo</t>
  </si>
  <si>
    <t>Unknown</t>
  </si>
  <si>
    <t>CAPACCIO_SA_IMPIANTOVAROLATO</t>
  </si>
  <si>
    <t>IT15Q90000003617</t>
  </si>
  <si>
    <t>MWWTITA0029</t>
  </si>
  <si>
    <t>Carini</t>
  </si>
  <si>
    <t>Sicily</t>
  </si>
  <si>
    <t>IMPIANTO_CONSORTILE_C_DA_CIACHEA</t>
  </si>
  <si>
    <t>IT19PA00G0022DE001</t>
  </si>
  <si>
    <t>MWWTITA0030</t>
  </si>
  <si>
    <t>Caronno Milanese</t>
  </si>
  <si>
    <t>LURA AMBIENTE SPA</t>
  </si>
  <si>
    <t>DP01203401_CARONNO_PERTUSELLA</t>
  </si>
  <si>
    <t>IT.CAED/210422005.FACILITY</t>
  </si>
  <si>
    <t>IT.CAED/210422005.SITE</t>
  </si>
  <si>
    <t>IT03160128000368</t>
  </si>
  <si>
    <t>MWWTITA0031</t>
  </si>
  <si>
    <t>Cascinazza</t>
  </si>
  <si>
    <t>DP01518401_ROBECCO_SUL_NAVIGLIO</t>
  </si>
  <si>
    <t>IT.CAED/200873350.FACILITY</t>
  </si>
  <si>
    <t>IT.CAED/200873350.SITE</t>
  </si>
  <si>
    <t>IT03160128000466</t>
  </si>
  <si>
    <t>MWWTITA0032</t>
  </si>
  <si>
    <t>Cassano d'Adda</t>
  </si>
  <si>
    <t>DP01505902_CASSANO_D_ADDA</t>
  </si>
  <si>
    <t>IT03160128000449</t>
  </si>
  <si>
    <t>MWWTITA0033</t>
  </si>
  <si>
    <t>Cassano Spinola</t>
  </si>
  <si>
    <t>GESTIONEN ACQUA Spa</t>
  </si>
  <si>
    <t>CASSANO_SPINOLA</t>
  </si>
  <si>
    <t>IT.EEA/191464.FACILITY</t>
  </si>
  <si>
    <t>IT.EEA/191464.SITE</t>
  </si>
  <si>
    <t>IT01000000000157</t>
  </si>
  <si>
    <t>MWWTITA0034</t>
  </si>
  <si>
    <t>Castiglione Torinese</t>
  </si>
  <si>
    <t>4298236429</t>
  </si>
  <si>
    <t>Societa Metropolitana Acque Torino SpA</t>
  </si>
  <si>
    <t>635400J4NIUVAVTLFI63</t>
  </si>
  <si>
    <t>SMAT S.p.A.</t>
  </si>
  <si>
    <t>CASTIGLIONE</t>
  </si>
  <si>
    <t>IT.CAED/100903012.FACILITY</t>
  </si>
  <si>
    <t>IT.CAED/100903012.SITE</t>
  </si>
  <si>
    <t>IT01000000000043</t>
  </si>
  <si>
    <t>MWWTITA0035</t>
  </si>
  <si>
    <t>Catania</t>
  </si>
  <si>
    <t>IMPIANTO_CONSORTILE_DI_CATANIA</t>
  </si>
  <si>
    <t>IT19CT00G7001DE001</t>
  </si>
  <si>
    <t>MWWTITA0036</t>
  </si>
  <si>
    <t>Cerano</t>
  </si>
  <si>
    <t>Acqua Novara VCO S.pA.</t>
  </si>
  <si>
    <t>OVEST_TICINO_CERANO</t>
  </si>
  <si>
    <t>IT.EEA/212261.FACILITY</t>
  </si>
  <si>
    <t>IT.EEA/212261.SITE</t>
  </si>
  <si>
    <t>IT01000000000021</t>
  </si>
  <si>
    <t>MWWTITA0037</t>
  </si>
  <si>
    <t>Cesenatico</t>
  </si>
  <si>
    <t>CESENATICO</t>
  </si>
  <si>
    <t>IT.CAED/470423028.FACILITY</t>
  </si>
  <si>
    <t>IT.CAED/470423028.SITE</t>
  </si>
  <si>
    <t>IT08000000000049</t>
  </si>
  <si>
    <t>MWWTITA0038</t>
  </si>
  <si>
    <t>Chieti</t>
  </si>
  <si>
    <t>https://www.eea.europa.eu/data-and-maps/data/waterbase-uwwtd-urban-waste-water-treatment-directive-27</t>
  </si>
  <si>
    <t>San Martino</t>
  </si>
  <si>
    <t>IT13000000000005</t>
  </si>
  <si>
    <t>MWWTITA0039</t>
  </si>
  <si>
    <t>Chioggia</t>
  </si>
  <si>
    <t>Veritas s.p.a.</t>
  </si>
  <si>
    <t>CHIOGGIA_BRONDOLO</t>
  </si>
  <si>
    <t>IT.CAED/300192001.FACILITY</t>
  </si>
  <si>
    <t>IT.CAED/300192001.SITE</t>
  </si>
  <si>
    <t>IT05000000000185</t>
  </si>
  <si>
    <t>MWWTITA0040</t>
  </si>
  <si>
    <t>Civitanova Marche</t>
  </si>
  <si>
    <t>5049428878</t>
  </si>
  <si>
    <t>Atac Civitanova SpA</t>
  </si>
  <si>
    <t>81560010FB3D9F596C52</t>
  </si>
  <si>
    <t>ATAC CIVITANOVA SPA UNIPERSONALE</t>
  </si>
  <si>
    <t>VIA_FONTANELLE_CVT_DEP</t>
  </si>
  <si>
    <t>IT.CAED/620123245.FACILITY</t>
  </si>
  <si>
    <t>IT.CAED/620123245.SITE</t>
  </si>
  <si>
    <t>IT11000000000179</t>
  </si>
  <si>
    <t>MWWTITA0041</t>
  </si>
  <si>
    <t>Collegno</t>
  </si>
  <si>
    <t>COLLEGNO</t>
  </si>
  <si>
    <t>IT.CAED/100933004.FACILITY</t>
  </si>
  <si>
    <t>IT.CAED/100933004.SITE</t>
  </si>
  <si>
    <t>IT01000000000078</t>
  </si>
  <si>
    <t>MWWTITA0042</t>
  </si>
  <si>
    <t>Cologno Al Serio</t>
  </si>
  <si>
    <t>DP01607901_COLOGNO_AL_SERIO</t>
  </si>
  <si>
    <t>IT.CAED/240553011.FACILITY</t>
  </si>
  <si>
    <t>IT.CAED/240553011.SITE</t>
  </si>
  <si>
    <t>IT03160129000503</t>
  </si>
  <si>
    <t>MWWTITA0043</t>
  </si>
  <si>
    <t>Como</t>
  </si>
  <si>
    <t>COMODEPUR SCPA</t>
  </si>
  <si>
    <t>DP01307501_COMO</t>
  </si>
  <si>
    <t>IT.CAED/221003239.FACILITY</t>
  </si>
  <si>
    <t>IT.CAED/221003239.SITE</t>
  </si>
  <si>
    <t>IT03160128000408</t>
  </si>
  <si>
    <t>MWWTITA0044</t>
  </si>
  <si>
    <t>Cossato</t>
  </si>
  <si>
    <t>CORDAR S.P.A. BIELLA SERVIZI</t>
  </si>
  <si>
    <t>COSSATO_SPOLINA</t>
  </si>
  <si>
    <t>IT.CAED/138362001.FACILITY</t>
  </si>
  <si>
    <t>IT.CAED/138362001.SITE</t>
  </si>
  <si>
    <t>IT01000000000026</t>
  </si>
  <si>
    <t>MWWTITA0045</t>
  </si>
  <si>
    <t>Crema</t>
  </si>
  <si>
    <t>5000987582</t>
  </si>
  <si>
    <t>Padania Acque SpA</t>
  </si>
  <si>
    <t>81560096B23266F72517</t>
  </si>
  <si>
    <t>PADANIA ACQUE SPA</t>
  </si>
  <si>
    <t>DP01903501_SERIO_1</t>
  </si>
  <si>
    <t>IT.CAED/260133364.FACILITY</t>
  </si>
  <si>
    <t>IT.CAED/260133364.SITE</t>
  </si>
  <si>
    <t>IT03160129000677</t>
  </si>
  <si>
    <t>MWWTITA0046</t>
  </si>
  <si>
    <t>Cremona</t>
  </si>
  <si>
    <t>DP01903601_CREMONA</t>
  </si>
  <si>
    <t>IT.CAED/261002014.FACILITY</t>
  </si>
  <si>
    <t>IT.CAED/261002014.SITE</t>
  </si>
  <si>
    <t>IT03160129000678</t>
  </si>
  <si>
    <t>MWWTITA0047</t>
  </si>
  <si>
    <t>Cuneo</t>
  </si>
  <si>
    <t>AZIENDA CUNEESE DELL'ACQUA S.p.A.   (A.C.D.A. S.p.A.)</t>
  </si>
  <si>
    <t>CUNEO</t>
  </si>
  <si>
    <t>IT.CAED/121003334.FACILITY</t>
  </si>
  <si>
    <t>IT.CAED/121003334.SITE</t>
  </si>
  <si>
    <t>IT01000000000119</t>
  </si>
  <si>
    <t>MWWTITA0048</t>
  </si>
  <si>
    <t>Faenza</t>
  </si>
  <si>
    <t>FAENZA</t>
  </si>
  <si>
    <t>IT.CAED/480183027.FACILITY</t>
  </si>
  <si>
    <t>IT.CAED/480183027.SITE</t>
  </si>
  <si>
    <t>IT08000000000209</t>
  </si>
  <si>
    <t>MWWTITA0049</t>
  </si>
  <si>
    <t>Ferrara</t>
  </si>
  <si>
    <t>FERRARA</t>
  </si>
  <si>
    <t>IT.CAED/441233022.FACILITY</t>
  </si>
  <si>
    <t>IT.CAED/441233022.SITE</t>
  </si>
  <si>
    <t>IT08000000000070</t>
  </si>
  <si>
    <t>MWWTITA0050</t>
  </si>
  <si>
    <t>Fino Mornasco</t>
  </si>
  <si>
    <t>DP01310201_FINO_MORNASCO_ALTO_SEVESO</t>
  </si>
  <si>
    <t>IT03160128000410</t>
  </si>
  <si>
    <t>MWWTITA0051</t>
  </si>
  <si>
    <t>Foggia</t>
  </si>
  <si>
    <t>FOGGIA</t>
  </si>
  <si>
    <t>IT.CAED/711212004.FACILITY</t>
  </si>
  <si>
    <t>IT.CAED/711212004.SITE</t>
  </si>
  <si>
    <t>IT160000000021</t>
  </si>
  <si>
    <t>MWWTITA0052</t>
  </si>
  <si>
    <t>Forlì</t>
  </si>
  <si>
    <t>FORLI</t>
  </si>
  <si>
    <t>IT.CAED/471223261.FACILITY</t>
  </si>
  <si>
    <t>IT.CAED/471223261.SITE</t>
  </si>
  <si>
    <t>IT08000000000051</t>
  </si>
  <si>
    <t>MWWTITA0053</t>
  </si>
  <si>
    <t>Formigine</t>
  </si>
  <si>
    <t>SASSUOLO</t>
  </si>
  <si>
    <t>IT.CAED/410492015.FACILITY</t>
  </si>
  <si>
    <t>IT.CAED/410492015.SITE</t>
  </si>
  <si>
    <t>IT08000000000131</t>
  </si>
  <si>
    <t>MWWTITA0054</t>
  </si>
  <si>
    <t>Genoa</t>
  </si>
  <si>
    <t>Liguria</t>
  </si>
  <si>
    <t>5035173236</t>
  </si>
  <si>
    <t>Iren Acqua Gas SpA</t>
  </si>
  <si>
    <t>Iren SpA</t>
  </si>
  <si>
    <t>8156001EBD33FD474E60</t>
  </si>
  <si>
    <t>IRE</t>
  </si>
  <si>
    <t>Iren Acqua S.p.A.</t>
  </si>
  <si>
    <t>DARSENA</t>
  </si>
  <si>
    <t>IT.CAED/161263262.FACILITY</t>
  </si>
  <si>
    <t>IT.CAED/161263262.SITE</t>
  </si>
  <si>
    <t>IT070000000033</t>
  </si>
  <si>
    <t>MWWTITA0055</t>
  </si>
  <si>
    <t>PUNTA_VAGNO</t>
  </si>
  <si>
    <t>IT.CAED/161453263.FACILITY</t>
  </si>
  <si>
    <t>IT.CAED/161453263.SITE</t>
  </si>
  <si>
    <t>IT070000000034</t>
  </si>
  <si>
    <t>MWWTITA0056</t>
  </si>
  <si>
    <t>SESTRI_PONENTE</t>
  </si>
  <si>
    <t>IT.CAED/161543264.FACILITY</t>
  </si>
  <si>
    <t>IT.CAED/161543264.SITE</t>
  </si>
  <si>
    <t>IT070000000032</t>
  </si>
  <si>
    <t>MWWTITA0057</t>
  </si>
  <si>
    <t>VALPOCEVERA</t>
  </si>
  <si>
    <t>IT.CAED/161523265.FACILITY</t>
  </si>
  <si>
    <t>IT.CAED/161523265.SITE</t>
  </si>
  <si>
    <t>IT070000000046</t>
  </si>
  <si>
    <t>MWWTITA0058</t>
  </si>
  <si>
    <t>Gioia Tauro</t>
  </si>
  <si>
    <t>Calabria</t>
  </si>
  <si>
    <t>Gioia Tauro CONSORTILE IAM CINQUEFRONDI - CITTANOVA - POLISTENA - GIOIA TAURO - FEROLETO DELLA CHIESA - GALATRO - LAUREANA DI BORRELLO - MELICUCCO - PALMI - ROSARNO - SAN FERDINANDO - SAN GIORGIO MORGETO - TAURIANOVA - RIZZICONI</t>
  </si>
  <si>
    <t>IT18Q90000003087</t>
  </si>
  <si>
    <t>MWWTITA0059</t>
  </si>
  <si>
    <t>Govone</t>
  </si>
  <si>
    <t>5037989897</t>
  </si>
  <si>
    <t>Societa Intercomunale di Servizi SpA</t>
  </si>
  <si>
    <t>Società Intercomunale Servizi Idrici Srl</t>
  </si>
  <si>
    <t>CANOVE_DI_GOVONE</t>
  </si>
  <si>
    <t>IT.CAED/120402032.FACILITY</t>
  </si>
  <si>
    <t>IT.CAED/120402032.SITE</t>
  </si>
  <si>
    <t>IT01000000000131</t>
  </si>
  <si>
    <t>MWWTITA0060</t>
  </si>
  <si>
    <t>Grosseto</t>
  </si>
  <si>
    <t>Tuscany</t>
  </si>
  <si>
    <t>4296111567</t>
  </si>
  <si>
    <t>Acquedotto del Fiora SpA</t>
  </si>
  <si>
    <t>8156008158BD7EE8F835</t>
  </si>
  <si>
    <t>IDL_SAN_GIOVANNI_PIANETTO</t>
  </si>
  <si>
    <t>IT.EEA/28152.FACILITY</t>
  </si>
  <si>
    <t>IT.EEA/28152.SITE</t>
  </si>
  <si>
    <t>IT09RT0588</t>
  </si>
  <si>
    <t>MWWTITA0061</t>
  </si>
  <si>
    <t>Imperia</t>
  </si>
  <si>
    <t>IMPERIA</t>
  </si>
  <si>
    <t>IT070000000007</t>
  </si>
  <si>
    <t>MWWTITA0062</t>
  </si>
  <si>
    <t>La Spezia</t>
  </si>
  <si>
    <t>4297655881</t>
  </si>
  <si>
    <t>Acam Acque SpA</t>
  </si>
  <si>
    <t>81560004B1B71FED6831</t>
  </si>
  <si>
    <t>STAGNONI</t>
  </si>
  <si>
    <t>IT.CAED/191003362.FACILITY</t>
  </si>
  <si>
    <t>IT.CAED/191003362.SITE</t>
  </si>
  <si>
    <t>IT070000000011</t>
  </si>
  <si>
    <t>MWWTITA0063</t>
  </si>
  <si>
    <t>Lamezia Terme</t>
  </si>
  <si>
    <t>DECA S.R.L.</t>
  </si>
  <si>
    <t>Lamezia Terme - SIR</t>
  </si>
  <si>
    <t>IT.CAED/880463402.FACILITY</t>
  </si>
  <si>
    <t>IT.CAED/880463402.SITE</t>
  </si>
  <si>
    <t>IT18Q90000002969</t>
  </si>
  <si>
    <t>MWWTITA0064</t>
  </si>
  <si>
    <t>Lastra a Signa</t>
  </si>
  <si>
    <t>4297042055</t>
  </si>
  <si>
    <t>Publiacqua SpA</t>
  </si>
  <si>
    <t>Publiacqua S.p. A.</t>
  </si>
  <si>
    <t>IDL_SAN_COLOMBANO</t>
  </si>
  <si>
    <t>IT.CAED/500653227.FACILITY</t>
  </si>
  <si>
    <t>IT.CAED/500653227.SITE</t>
  </si>
  <si>
    <t>IT09RT0017</t>
  </si>
  <si>
    <t>MWWTITA0065</t>
  </si>
  <si>
    <t>Lecce</t>
  </si>
  <si>
    <t>LECCE</t>
  </si>
  <si>
    <t>IT.CAED/731002005.FACILITY</t>
  </si>
  <si>
    <t>IT.CAED/731002005.SITE</t>
  </si>
  <si>
    <t>IT160000000154</t>
  </si>
  <si>
    <t>MWWTITA0066</t>
  </si>
  <si>
    <t>Levico Terme</t>
  </si>
  <si>
    <t>4297023164</t>
  </si>
  <si>
    <t>Trento, Autonomous Province of</t>
  </si>
  <si>
    <t>815600DFD8358B755083</t>
  </si>
  <si>
    <t>PROVINCIA AUTONOMA DI TRENTO</t>
  </si>
  <si>
    <t>DEPURATORE_DI_LEVICO</t>
  </si>
  <si>
    <t>IT.CAED/380563173.FACILITY</t>
  </si>
  <si>
    <t>IT.CAED/380563173.SITE</t>
  </si>
  <si>
    <t>IT220000000033</t>
  </si>
  <si>
    <t>MWWTITA0067</t>
  </si>
  <si>
    <t>Licola</t>
  </si>
  <si>
    <t>POZZUOLI_NA_IMPIANTO_NAPOLI_OVEST_CUMA</t>
  </si>
  <si>
    <t>IT15Q15000000008</t>
  </si>
  <si>
    <t>MWWTITA0068</t>
  </si>
  <si>
    <t>Lido di Jesolo</t>
  </si>
  <si>
    <t>Veritas S.p.A. </t>
  </si>
  <si>
    <t>JESOLO_VIA_ALEARDI</t>
  </si>
  <si>
    <t>IT.CAED/300163366.FACILITY</t>
  </si>
  <si>
    <t>IT.CAED/300163366.SITE</t>
  </si>
  <si>
    <t>IT05000000000190</t>
  </si>
  <si>
    <t>MWWTITA0069</t>
  </si>
  <si>
    <t>Liscate</t>
  </si>
  <si>
    <t>DP01522401_TRUCCAZZANO</t>
  </si>
  <si>
    <t>IT.CAED/200603723.FACILITY</t>
  </si>
  <si>
    <t>IT.CAED/200603723.SITE</t>
  </si>
  <si>
    <t>IT03160128000474</t>
  </si>
  <si>
    <t>MWWTITA0070</t>
  </si>
  <si>
    <t>Livorno</t>
  </si>
  <si>
    <t>IDL_LIVORNO_RIVELLINO</t>
  </si>
  <si>
    <t>IT09RT0556</t>
  </si>
  <si>
    <t>MWWTITA0071</t>
  </si>
  <si>
    <t>IT.CAED/480222002.FACILITY</t>
  </si>
  <si>
    <t>IT.CAED/480222002.SITE</t>
  </si>
  <si>
    <t>IT08000000000212</t>
  </si>
  <si>
    <t>MWWTITA0072</t>
  </si>
  <si>
    <t>Macumere/Macomer</t>
  </si>
  <si>
    <t>MACOMER_CONSORZIO_INDUSTRIALE</t>
  </si>
  <si>
    <t>IT20000000000040</t>
  </si>
  <si>
    <t>MWWTITA0073</t>
  </si>
  <si>
    <t>Manocalzati</t>
  </si>
  <si>
    <t>MANOCALZATI_AV_IMPIANTO_COMPRENSIORALE_DI_MANOCALZATI</t>
  </si>
  <si>
    <t>IT15Q90000003557</t>
  </si>
  <si>
    <t>MWWTITA0074</t>
  </si>
  <si>
    <t>Mantua</t>
  </si>
  <si>
    <t>5038042364</t>
  </si>
  <si>
    <t>Tea Acque Srl</t>
  </si>
  <si>
    <t>TEA ACQUE Srl</t>
  </si>
  <si>
    <t>DP02003001_MANTOVA</t>
  </si>
  <si>
    <t>IT.CAED/461002009.FACILITY</t>
  </si>
  <si>
    <t>IT.CAED/461002009.SITE</t>
  </si>
  <si>
    <t>IT03160129000723</t>
  </si>
  <si>
    <t>MWWTITA0075</t>
  </si>
  <si>
    <t>Marcianise</t>
  </si>
  <si>
    <t>MARCIANISE_CE_DEPURATORE_DI_MARCIANISE</t>
  </si>
  <si>
    <t>IT15Q15000000006</t>
  </si>
  <si>
    <t>MWWTITA0076</t>
  </si>
  <si>
    <t>Massa</t>
  </si>
  <si>
    <t>IDL_EX_CERSAM</t>
  </si>
  <si>
    <t>IT09RT0511</t>
  </si>
  <si>
    <t>MWWTITA0077</t>
  </si>
  <si>
    <t>Merano</t>
  </si>
  <si>
    <t>MERANO</t>
  </si>
  <si>
    <t>IT.CAED/390123272.FACILITY</t>
  </si>
  <si>
    <t>IT.CAED/390123272.SITE</t>
  </si>
  <si>
    <t>IT210000000008</t>
  </si>
  <si>
    <t>MWWTITA0078</t>
  </si>
  <si>
    <t>Mercato San Severino</t>
  </si>
  <si>
    <t>MERCATO_S_SEVERINO_FRAZIONE_COSTA_IMPIANTO_MERCATO_S_SEVERINO</t>
  </si>
  <si>
    <t>IT15Q90000003628</t>
  </si>
  <si>
    <t>MWWTITA0079</t>
  </si>
  <si>
    <t>Merone</t>
  </si>
  <si>
    <t>COMO ACQUA SRL</t>
  </si>
  <si>
    <t>DP01314701_MERONE</t>
  </si>
  <si>
    <t>IT.CAED/220463082.FACILITY</t>
  </si>
  <si>
    <t>IT.CAED/220463082.SITE</t>
  </si>
  <si>
    <t>IT03160128000417</t>
  </si>
  <si>
    <t>MWWTITA0080</t>
  </si>
  <si>
    <t>Messina</t>
  </si>
  <si>
    <t>https://www.eea.europa.eu/data-and-maps/data/waterbase-uwwtd-urban-waste-water-treatment-directive-28</t>
  </si>
  <si>
    <t>Impianto_Mili_C_Da_Barone_Mili_Marina</t>
  </si>
  <si>
    <t>IT19ME00G0049DE001</t>
  </si>
  <si>
    <t>MWWTITA0081</t>
  </si>
  <si>
    <t>Mestre</t>
  </si>
  <si>
    <t>VENEZIA_CAMPALTO</t>
  </si>
  <si>
    <t>IT.CAED/301732001.FACILITY</t>
  </si>
  <si>
    <t>IT.CAED/301732001.SITE</t>
  </si>
  <si>
    <t>IT05000000000212</t>
  </si>
  <si>
    <t>MWWTITA0082</t>
  </si>
  <si>
    <t>Milan</t>
  </si>
  <si>
    <t>5039654157</t>
  </si>
  <si>
    <t>Milanodepur S.P.A.</t>
  </si>
  <si>
    <t>81560092E2F4DD024C87</t>
  </si>
  <si>
    <t>MILANODEPUR S.P.A.</t>
  </si>
  <si>
    <t>DP01514601_MILANO_NOSEDO</t>
  </si>
  <si>
    <t>IT.CAED/201393255.FACILITY</t>
  </si>
  <si>
    <t>IT.CAED/201393255.SITE</t>
  </si>
  <si>
    <t>IT03160128000456</t>
  </si>
  <si>
    <t>MWWTITA0083</t>
  </si>
  <si>
    <t>DP01503201_BRESSO_SEVESO_SUD</t>
  </si>
  <si>
    <t>IT.CAED/201623353.FACILITY</t>
  </si>
  <si>
    <t>IT.CAED/201623353.SITE</t>
  </si>
  <si>
    <t>IT03160128000446</t>
  </si>
  <si>
    <t>MWWTITA0084</t>
  </si>
  <si>
    <t>DP01517001_PERO_OLONA_SUD</t>
  </si>
  <si>
    <t>IT.CAED/200163354.FACILITY</t>
  </si>
  <si>
    <t>IT.CAED/200163354.SITE</t>
  </si>
  <si>
    <t>IT03160128000463</t>
  </si>
  <si>
    <t>MWWTITA0085</t>
  </si>
  <si>
    <t>4296121576</t>
  </si>
  <si>
    <t>MM SpA</t>
  </si>
  <si>
    <t>815600FCE811AED89F43</t>
  </si>
  <si>
    <t>MM S.p.A.</t>
  </si>
  <si>
    <t>DP01514602_MILANO_S_ROCCO</t>
  </si>
  <si>
    <t>IT.CAED/201413303.FACILITY</t>
  </si>
  <si>
    <t>IT.CAED/201413303.SITE</t>
  </si>
  <si>
    <t>IT03160128000457</t>
  </si>
  <si>
    <t>MWWTITA0086</t>
  </si>
  <si>
    <t>Modena</t>
  </si>
  <si>
    <t>MODENA_NAVIGLIO</t>
  </si>
  <si>
    <t>IT.CAED/411222007.FACILITY</t>
  </si>
  <si>
    <t>IT.CAED/411222007.SITE</t>
  </si>
  <si>
    <t>IT08000000000117</t>
  </si>
  <si>
    <t>MWWTITA0087</t>
  </si>
  <si>
    <t>Montalbano</t>
  </si>
  <si>
    <t>CATTOLICA</t>
  </si>
  <si>
    <t>IT.CAED/478413023.FACILITY</t>
  </si>
  <si>
    <t>IT.CAED/478413023.SITE</t>
  </si>
  <si>
    <t>IT08000000000240</t>
  </si>
  <si>
    <t>MWWTITA0088</t>
  </si>
  <si>
    <t>Montebello Vicentino</t>
  </si>
  <si>
    <t>MONTEBELLO_VICENTINO_VIA_FRACANZANA</t>
  </si>
  <si>
    <t>IT05000000000059</t>
  </si>
  <si>
    <t>MWWTITA0089</t>
  </si>
  <si>
    <t>Montesilvano</t>
  </si>
  <si>
    <t>MONTESILVANO EX CONSIDAN</t>
  </si>
  <si>
    <t>IT13000000000004</t>
  </si>
  <si>
    <t>MWWTITA0090</t>
  </si>
  <si>
    <t>Montorso Vicentino</t>
  </si>
  <si>
    <t>5000752208</t>
  </si>
  <si>
    <t>Acque del Chiampo SpA</t>
  </si>
  <si>
    <t>815600F02C9B44DC1B21</t>
  </si>
  <si>
    <t>ARZIGNANO_VIA_ALTURA</t>
  </si>
  <si>
    <t>IT.CAED/360712002.FACILITY</t>
  </si>
  <si>
    <t>IT.CAED/360712002.SITE</t>
  </si>
  <si>
    <t>IT05000000000043</t>
  </si>
  <si>
    <t>MWWTITA0091</t>
  </si>
  <si>
    <t>Monza</t>
  </si>
  <si>
    <t>DP01514901_MONZA_S_ROCCO</t>
  </si>
  <si>
    <t>IT03160128000458</t>
  </si>
  <si>
    <t>MWWTITA0092</t>
  </si>
  <si>
    <t>Mozzanica</t>
  </si>
  <si>
    <t>5044790975</t>
  </si>
  <si>
    <t>Realizzazione E Gestione Servizi Pubblici Locali SPA Per Bre Vita Cogeide SPA</t>
  </si>
  <si>
    <t>815600617D4675984A09</t>
  </si>
  <si>
    <t>COGEIDE S.P.A.</t>
  </si>
  <si>
    <t>DP01614201_MOZZANICA</t>
  </si>
  <si>
    <t>IT.CAED/240503212.FACILITY</t>
  </si>
  <si>
    <t>IT.CAED/240503212.SITE</t>
  </si>
  <si>
    <t>IT03160129000519</t>
  </si>
  <si>
    <t>MWWTITA0093</t>
  </si>
  <si>
    <t>Naples</t>
  </si>
  <si>
    <t>NAPOLI_IMPIANTO_NAPOLI_EST</t>
  </si>
  <si>
    <t>IT15Q15000000033</t>
  </si>
  <si>
    <t>MWWTITA0094</t>
  </si>
  <si>
    <t>Nocera Superiore</t>
  </si>
  <si>
    <t>NOCERA_SUPERIORE_IMPIANTO_COMPRENSIORALE</t>
  </si>
  <si>
    <t>IT15Q90000003631</t>
  </si>
  <si>
    <t>MWWTITA0095</t>
  </si>
  <si>
    <t>Novara</t>
  </si>
  <si>
    <t>5000743587</t>
  </si>
  <si>
    <t>Acqua Novara.VCO SpA</t>
  </si>
  <si>
    <t>815600ACFA655359E107</t>
  </si>
  <si>
    <t>Acqua Novara.VCO S.p.A.</t>
  </si>
  <si>
    <t>NOVARA</t>
  </si>
  <si>
    <t>IT.EEA/77773.FACILITY</t>
  </si>
  <si>
    <t>IT.EEA/77773.SITE</t>
  </si>
  <si>
    <t>IT01000000000022</t>
  </si>
  <si>
    <t>MWWTITA0096</t>
  </si>
  <si>
    <t>Padua</t>
  </si>
  <si>
    <t>4295875612</t>
  </si>
  <si>
    <t>AcegasApsAmga SpA</t>
  </si>
  <si>
    <t>ACEGASAPSAMGA S.P.A.</t>
  </si>
  <si>
    <t>PADOVA_VIA_A_PEDANIO,_LOCALITA_CA_NORDIO</t>
  </si>
  <si>
    <t>IT.CAED/351273259.FACILITY</t>
  </si>
  <si>
    <t>IT.CAED/351273259.SITE</t>
  </si>
  <si>
    <t>IT05000000000251</t>
  </si>
  <si>
    <t>MWWTITA0097</t>
  </si>
  <si>
    <t>Palermo</t>
  </si>
  <si>
    <t>4296026423</t>
  </si>
  <si>
    <t>Amap SpA</t>
  </si>
  <si>
    <t>AMAP SPA</t>
  </si>
  <si>
    <t>IMPIANTO_ACQUA_DEI_CORSARI</t>
  </si>
  <si>
    <t>IT.CAED/901003260.FACILITY</t>
  </si>
  <si>
    <t>IT.CAED/901003260.SITE</t>
  </si>
  <si>
    <t>IT19PA00G2001DE001</t>
  </si>
  <si>
    <t>MWWTITA0098</t>
  </si>
  <si>
    <t>IMPIANTO_FONDO_VERDE_GIARDINI</t>
  </si>
  <si>
    <t>IT.CAED/901002001.FACILITY</t>
  </si>
  <si>
    <t>IT.CAED/901002001.SITE</t>
  </si>
  <si>
    <t>IT19PA00G2001DE002</t>
  </si>
  <si>
    <t>MWWTITA0099</t>
  </si>
  <si>
    <t>IMPIANTO_AREA_PORTO_INDUSTRIALE</t>
  </si>
  <si>
    <t>IT19PA00G2001DE003</t>
  </si>
  <si>
    <t>MWWTITA0100</t>
  </si>
  <si>
    <t>Parma</t>
  </si>
  <si>
    <t>5048817710</t>
  </si>
  <si>
    <t>IRETI SpA</t>
  </si>
  <si>
    <t>IRETI SPA</t>
  </si>
  <si>
    <t>PARMA_OVEST</t>
  </si>
  <si>
    <t>IT.CAED/431262005.FACILITY</t>
  </si>
  <si>
    <t>IT.CAED/431262005.SITE</t>
  </si>
  <si>
    <t>IT08000000000188</t>
  </si>
  <si>
    <t>MWWTITA0101</t>
  </si>
  <si>
    <t>PARMA_EST</t>
  </si>
  <si>
    <t>IT08000000000187</t>
  </si>
  <si>
    <t>MWWTITA0102</t>
  </si>
  <si>
    <t>Pavia</t>
  </si>
  <si>
    <t>4298136249</t>
  </si>
  <si>
    <t>Pavia Acque Scarl</t>
  </si>
  <si>
    <t>8156008BD6695DAD1B21</t>
  </si>
  <si>
    <t>PAVIA ACQUE s.c.a.r.l.</t>
  </si>
  <si>
    <t>DP01811001_PAVIA</t>
  </si>
  <si>
    <t>IT.CAED/271003230.FACILITY</t>
  </si>
  <si>
    <t>IT.CAED/271003230.SITE</t>
  </si>
  <si>
    <t>IT03160129000655</t>
  </si>
  <si>
    <t>MWWTITA0103</t>
  </si>
  <si>
    <t>Pesaro</t>
  </si>
  <si>
    <t>https://www.eea.europa.eu/data-and-maps/data/waterbase-uwwtd-urban-waste-water-treatment-directive-26</t>
  </si>
  <si>
    <t>BORGHERIA_PSR_DEP</t>
  </si>
  <si>
    <t>IT11000000000049</t>
  </si>
  <si>
    <t>MWWTITA0104</t>
  </si>
  <si>
    <t>Pescara</t>
  </si>
  <si>
    <t>A.c.a. Pescara - Azienda Comprensoriale Acquedottistica s.p.a.</t>
  </si>
  <si>
    <t>PESCARA VIA RAIALE</t>
  </si>
  <si>
    <t>IT.EEA/191449.FACILITY</t>
  </si>
  <si>
    <t>IT.EEA/191449.SITE</t>
  </si>
  <si>
    <t>IT13000000000009</t>
  </si>
  <si>
    <t>MWWTITA0105</t>
  </si>
  <si>
    <t>Peschiera Del Garda</t>
  </si>
  <si>
    <t>5037950245</t>
  </si>
  <si>
    <t>Depurazioni Benacensi Scrl</t>
  </si>
  <si>
    <t>Depurazioni Benacensi S.c.r.l.</t>
  </si>
  <si>
    <t>PESCHIERA_DEL_GARDA_PARADISO</t>
  </si>
  <si>
    <t>IT.CAED/370193268.FACILITY</t>
  </si>
  <si>
    <t>IT.CAED/370193268.SITE</t>
  </si>
  <si>
    <t>IT05000000000023</t>
  </si>
  <si>
    <t>MWWTITA0106</t>
  </si>
  <si>
    <t>Pescia</t>
  </si>
  <si>
    <t>Toscany</t>
  </si>
  <si>
    <t>IDI_VENERI</t>
  </si>
  <si>
    <t>IT09RT0513</t>
  </si>
  <si>
    <t>MWWTITA0107</t>
  </si>
  <si>
    <t>Pflaurenz - Floronzo</t>
  </si>
  <si>
    <t>ARA PUSTERIA SPA</t>
  </si>
  <si>
    <t>TOBL</t>
  </si>
  <si>
    <t>IT.CAED/390303256.FACILITY</t>
  </si>
  <si>
    <t>IT.CAED/390303256.SITE</t>
  </si>
  <si>
    <t>IT210000000020</t>
  </si>
  <si>
    <t>MWWTITA0108</t>
  </si>
  <si>
    <t>Piacenza</t>
  </si>
  <si>
    <t>PIACENZA_BORGOFORTE</t>
  </si>
  <si>
    <t>IT08000000000156</t>
  </si>
  <si>
    <t>MWWTITA0109</t>
  </si>
  <si>
    <t>Pioppaino</t>
  </si>
  <si>
    <t>CASTELLAMMARE_DI_STABIA_NA_IMPIANTO_FOCE_SARNO</t>
  </si>
  <si>
    <t>IT15Q15000000005</t>
  </si>
  <si>
    <t>MWWTITA0110</t>
  </si>
  <si>
    <t>Pistoia</t>
  </si>
  <si>
    <t>PUBLIACQUA SPA</t>
  </si>
  <si>
    <t>IDL_PISTOIA_CENTRALE_PASSAVANT</t>
  </si>
  <si>
    <t>IT.CAED/511003228.FACILITY</t>
  </si>
  <si>
    <t>IT.CAED/511003228.SITE</t>
  </si>
  <si>
    <t>IT09RT0012</t>
  </si>
  <si>
    <t>MWWTITA0111</t>
  </si>
  <si>
    <t>Polvica</t>
  </si>
  <si>
    <t>MARIGLIANO_NA_DEPURATORE_DI_NOLA</t>
  </si>
  <si>
    <t>IT15Q15000000004</t>
  </si>
  <si>
    <t>MWWTITA0112</t>
  </si>
  <si>
    <t>Pontecagnano</t>
  </si>
  <si>
    <t>SALERNO_IMPIANTO_SALERNO</t>
  </si>
  <si>
    <t>IT15Q90000003627</t>
  </si>
  <si>
    <t>MWWTITA0113</t>
  </si>
  <si>
    <t>Porcari</t>
  </si>
  <si>
    <t>5044737103</t>
  </si>
  <si>
    <t>Aquapur Multiservizi SpA</t>
  </si>
  <si>
    <t>815600185D685B9A0A29</t>
  </si>
  <si>
    <t>AQUAPUR MULTISERVIZI S.P.A.</t>
  </si>
  <si>
    <t>IDI_CASA_DEL_LUPO</t>
  </si>
  <si>
    <t>IT.CAED/550163107.FACILITY</t>
  </si>
  <si>
    <t>IT.CAED/550163107.SITE</t>
  </si>
  <si>
    <t>IT09RT0690</t>
  </si>
  <si>
    <t>MWWTITA0114</t>
  </si>
  <si>
    <t>Porto Garibaldi</t>
  </si>
  <si>
    <t>COMACCHIO_VALLE_MOLINO</t>
  </si>
  <si>
    <t>IT08000000000065</t>
  </si>
  <si>
    <t>MWWTITA0115</t>
  </si>
  <si>
    <t>Posthudorra/Porto Torres</t>
  </si>
  <si>
    <t>5040274006</t>
  </si>
  <si>
    <t>Consorzio Industriale Provinciale di Sassari</t>
  </si>
  <si>
    <t>PORTO_TORRES_AGGLOMERATO_INDUSTRIALE</t>
  </si>
  <si>
    <t>IT.CAED/070462007.FACILITY</t>
  </si>
  <si>
    <t>IT.CAED/070462007.SITE</t>
  </si>
  <si>
    <t>IT20000000000159</t>
  </si>
  <si>
    <t>MWWTITA0116</t>
  </si>
  <si>
    <t>Potenza</t>
  </si>
  <si>
    <t>Basilicata</t>
  </si>
  <si>
    <t>POTENZA_TIERA_DI_VAGLIO</t>
  </si>
  <si>
    <t>IT17Q150000143</t>
  </si>
  <si>
    <t>MWWTITA0117</t>
  </si>
  <si>
    <t>Prato</t>
  </si>
  <si>
    <t>Gestione Impianti Depurazione Acque SpA</t>
  </si>
  <si>
    <t>815600721EA6D60A9A83</t>
  </si>
  <si>
    <t>Gestione Impianti Depurazione Acque (G.I.D.A.) SpA</t>
  </si>
  <si>
    <t>IDL_BACIACAVALLO</t>
  </si>
  <si>
    <t>IT.CAED/591002048.FACILITY</t>
  </si>
  <si>
    <t>IT.CAED/591002048.SITE</t>
  </si>
  <si>
    <t>IT09RT0003</t>
  </si>
  <si>
    <t>MWWTITA0118</t>
  </si>
  <si>
    <t>IDL_CALICE</t>
  </si>
  <si>
    <t>IT.CAED/591003217.FACILITY</t>
  </si>
  <si>
    <t>IT.CAED/591003217.SITE</t>
  </si>
  <si>
    <t>IT09RT0005</t>
  </si>
  <si>
    <t>MWWTITA0119</t>
  </si>
  <si>
    <t>Priolo Gargallo</t>
  </si>
  <si>
    <t>IMPIANTO_C_DA_MAGNISI_CASALE_VECCHIE_SALINE_DEPURATORE_IAS_PRIOLO</t>
  </si>
  <si>
    <t>IT19SR00G7002DE001</t>
  </si>
  <si>
    <t>MWWTITA0120</t>
  </si>
  <si>
    <t>Ravenna</t>
  </si>
  <si>
    <t>RAVENNA</t>
  </si>
  <si>
    <t>IT.CAED/481232025.FACILITY</t>
  </si>
  <si>
    <t>IT.CAED/481232025.SITE</t>
  </si>
  <si>
    <t>IT08000000000216</t>
  </si>
  <si>
    <t>MWWTITA0121</t>
  </si>
  <si>
    <t>Reggio Calabria</t>
  </si>
  <si>
    <t>Reggio Calabria - Ravagnese</t>
  </si>
  <si>
    <t>IT18Q90000003147</t>
  </si>
  <si>
    <t>MWWTITA0122</t>
  </si>
  <si>
    <t>Reggio nell'Emilia</t>
  </si>
  <si>
    <t>REGGIO_EMILIA_MANCASALE</t>
  </si>
  <si>
    <t>IT.CAED/421242010.FACILITY</t>
  </si>
  <si>
    <t>IT.CAED/421242010.SITE</t>
  </si>
  <si>
    <t>IT08000000000234</t>
  </si>
  <si>
    <t>MWWTITA0123</t>
  </si>
  <si>
    <t>REGGIO_EMILIA_RONCOCESI</t>
  </si>
  <si>
    <t>IT.CAED/421243348.FACILITY</t>
  </si>
  <si>
    <t>IT.CAED/421243348.SITE</t>
  </si>
  <si>
    <t>IT08000000000233</t>
  </si>
  <si>
    <t>MWWTITA0124</t>
  </si>
  <si>
    <t>Rende</t>
  </si>
  <si>
    <t>Rende - Loc. Coda di Volpe</t>
  </si>
  <si>
    <t>IT18Q90000002754</t>
  </si>
  <si>
    <t>MWWTITA0125</t>
  </si>
  <si>
    <t>Riccione</t>
  </si>
  <si>
    <t>RICCIONE</t>
  </si>
  <si>
    <t>IT.CAED/478383236.FACILITY</t>
  </si>
  <si>
    <t>IT.CAED/478383236.SITE</t>
  </si>
  <si>
    <t>IT08000000000243</t>
  </si>
  <si>
    <t>MWWTITA0126</t>
  </si>
  <si>
    <t>Rimini</t>
  </si>
  <si>
    <t>RIMINI_S_GIUSTINA</t>
  </si>
  <si>
    <t>IT.CAED/479243257.FACILITY</t>
  </si>
  <si>
    <t>IT.CAED/479243257.SITE</t>
  </si>
  <si>
    <t>IT08000000000244</t>
  </si>
  <si>
    <t>MWWTITA0127</t>
  </si>
  <si>
    <t>Rome</t>
  </si>
  <si>
    <t>Lazio</t>
  </si>
  <si>
    <t>4298232433</t>
  </si>
  <si>
    <t>Acea Ato 2 Gruppo Acea SpA</t>
  </si>
  <si>
    <t>Acea SpA</t>
  </si>
  <si>
    <t>549300Q3448N041CTH56</t>
  </si>
  <si>
    <t>ACE</t>
  </si>
  <si>
    <t>ACEA ATO 2 SPA</t>
  </si>
  <si>
    <t>ROMA_EST</t>
  </si>
  <si>
    <t>IT.CAED/001553251.FACILITY</t>
  </si>
  <si>
    <t>IT.CAED/001553251.SITE</t>
  </si>
  <si>
    <t>IT12000000000304</t>
  </si>
  <si>
    <t>MWWTITA0128</t>
  </si>
  <si>
    <t>ROMA_NORD</t>
  </si>
  <si>
    <t>IT.CAED/001893250.FACILITY</t>
  </si>
  <si>
    <t>IT.CAED/001893250.SITE</t>
  </si>
  <si>
    <t>IT12000000000311</t>
  </si>
  <si>
    <t>MWWTITA0129</t>
  </si>
  <si>
    <t>ROMA_OSTIA_VIA_T_CHIARALUCE</t>
  </si>
  <si>
    <t>IT.CAED/001213252.FACILITY</t>
  </si>
  <si>
    <t>IT.CAED/001213252.SITE</t>
  </si>
  <si>
    <t>IT12000000000321</t>
  </si>
  <si>
    <t>MWWTITA0130</t>
  </si>
  <si>
    <t>ROMA_SUD</t>
  </si>
  <si>
    <t>IT.CAED/001443249.FACILITY</t>
  </si>
  <si>
    <t>IT.CAED/001443249.SITE</t>
  </si>
  <si>
    <t>IT12000000000317</t>
  </si>
  <si>
    <t>MWWTITA0131</t>
  </si>
  <si>
    <t>Rozzano</t>
  </si>
  <si>
    <t>DP01518901_ROZZANO</t>
  </si>
  <si>
    <t>IT.CAED/200893566.FACILITY</t>
  </si>
  <si>
    <t>IT.CAED/200893566.SITE</t>
  </si>
  <si>
    <t>IT03160128000467</t>
  </si>
  <si>
    <t>MWWTITA0132</t>
  </si>
  <si>
    <t>San Benedetto Del Tronto</t>
  </si>
  <si>
    <t>4297756726</t>
  </si>
  <si>
    <t>Ciip</t>
  </si>
  <si>
    <t>CIIP spa</t>
  </si>
  <si>
    <t>BRODOLINI_SBT_DEP</t>
  </si>
  <si>
    <t>IT.EEA/191478.FACILITY</t>
  </si>
  <si>
    <t>IT.EEA/191478.SITE</t>
  </si>
  <si>
    <t>IT11000000000353</t>
  </si>
  <si>
    <t>MWWTITA0133</t>
  </si>
  <si>
    <t>San Donato</t>
  </si>
  <si>
    <t>IDI_CUOIO_DEPUR</t>
  </si>
  <si>
    <t>IT09RT0506</t>
  </si>
  <si>
    <t>MWWTITA0134</t>
  </si>
  <si>
    <t>San Giorgio di Nogaro</t>
  </si>
  <si>
    <t>Friuli-Venezia Giulia</t>
  </si>
  <si>
    <t>4297016767</t>
  </si>
  <si>
    <t>CAFC SpA</t>
  </si>
  <si>
    <t>8156007DE5DA4620C889</t>
  </si>
  <si>
    <t>CAFC S.p.A.</t>
  </si>
  <si>
    <t>SAN_GIORGIO_DI_NOGARO</t>
  </si>
  <si>
    <t>IT.CAED/330582008.FACILITY</t>
  </si>
  <si>
    <t>IT.CAED/330582008.SITE</t>
  </si>
  <si>
    <t>IT06000000000098</t>
  </si>
  <si>
    <t>MWWTITA0135</t>
  </si>
  <si>
    <t>San Giuliano Milanese</t>
  </si>
  <si>
    <t>DP01519502_S_GIULIANO_M_SE_EST</t>
  </si>
  <si>
    <t>IT03160128000470</t>
  </si>
  <si>
    <t>MWWTITA0136</t>
  </si>
  <si>
    <t>San Marino di Carpi</t>
  </si>
  <si>
    <t>CARPI_CORREGGIO</t>
  </si>
  <si>
    <t>IT08000000000089</t>
  </si>
  <si>
    <t>MWWTITA0137</t>
  </si>
  <si>
    <t>San Marzano sul Sarno</t>
  </si>
  <si>
    <t>ANGRI_IMPIANTO_COMPRENSIORALE_</t>
  </si>
  <si>
    <t>IT15Q90000003630</t>
  </si>
  <si>
    <t>MWWTITA0138</t>
  </si>
  <si>
    <t>San Michele Al Tagliamento</t>
  </si>
  <si>
    <t>SAN_MICHELE_AL_TAGLIAMENTO_VIA_PARENZO</t>
  </si>
  <si>
    <t>IT05000000000209</t>
  </si>
  <si>
    <t>MWWTITA0139</t>
  </si>
  <si>
    <t>San Salvo</t>
  </si>
  <si>
    <t>SAN SALVO</t>
  </si>
  <si>
    <t>IT13000000000022</t>
  </si>
  <si>
    <t>MWWTITA0140</t>
  </si>
  <si>
    <t>Molise</t>
  </si>
  <si>
    <t>MWWTITA0141</t>
  </si>
  <si>
    <t>Sanremo</t>
  </si>
  <si>
    <t>CAPO_VERDE</t>
  </si>
  <si>
    <t>IT070000000008</t>
  </si>
  <si>
    <t>MWWTITA0142</t>
  </si>
  <si>
    <t>Santa Croce Sull'Arno</t>
  </si>
  <si>
    <t>5037992188</t>
  </si>
  <si>
    <t>Consorzio Depuratore di Santa Croce Sull Arno SpA</t>
  </si>
  <si>
    <t>8156003647DBFC6BA922</t>
  </si>
  <si>
    <t>CONSORZIO DEPURATORE DI SANTA CROCE SULL'ARNO SPA</t>
  </si>
  <si>
    <t>IDI_AQUARNO</t>
  </si>
  <si>
    <t>IT.CAED/560292005.FACILITY</t>
  </si>
  <si>
    <t>IT.CAED/560292005.SITE</t>
  </si>
  <si>
    <t>IT09RT0504</t>
  </si>
  <si>
    <t>MWWTITA0143</t>
  </si>
  <si>
    <t>Santo Stefano Belbo</t>
  </si>
  <si>
    <t>SANTO_STEFANO_BELBO</t>
  </si>
  <si>
    <t>IT.CAED/120583575.FACILITY</t>
  </si>
  <si>
    <t>IT.CAED/120583575.SITE</t>
  </si>
  <si>
    <t>IT01000000000137</t>
  </si>
  <si>
    <t>MWWTITA0144</t>
  </si>
  <si>
    <t>Sassari</t>
  </si>
  <si>
    <t>ABBANOA S.P.A</t>
  </si>
  <si>
    <t>SASSARI_LOC_FUNTANA_VEGLINA</t>
  </si>
  <si>
    <t>IT.CAED/071003557.FACILITY</t>
  </si>
  <si>
    <t>IT.CAED/071003557.SITE</t>
  </si>
  <si>
    <t>IT20000000000204</t>
  </si>
  <si>
    <t>MWWTITA0145</t>
  </si>
  <si>
    <t>Savignano sul Rubicone</t>
  </si>
  <si>
    <t>SAVIGNANO_SUL_RUBICONE_BASTIA</t>
  </si>
  <si>
    <t>IT.CAED/470393030.FACILITY</t>
  </si>
  <si>
    <t>IT.CAED/470393030.SITE</t>
  </si>
  <si>
    <t>IT08000000000056</t>
  </si>
  <si>
    <t>MWWTITA0146</t>
  </si>
  <si>
    <t>Savio</t>
  </si>
  <si>
    <t>CERVIA</t>
  </si>
  <si>
    <t>IT.CAED/480153021.FACILITY</t>
  </si>
  <si>
    <t>IT.CAED/480153021.SITE</t>
  </si>
  <si>
    <t>IT08000000000206</t>
  </si>
  <si>
    <t>MWWTITA0147</t>
  </si>
  <si>
    <t>Savona</t>
  </si>
  <si>
    <t>CONSORZIO_SAVONA</t>
  </si>
  <si>
    <t>IT070000000018</t>
  </si>
  <si>
    <t>MWWTITA0148</t>
  </si>
  <si>
    <t>Scalea</t>
  </si>
  <si>
    <t>Scalea - Lintiscita</t>
  </si>
  <si>
    <t>IT18Q90000002845</t>
  </si>
  <si>
    <t>MWWTITA0149</t>
  </si>
  <si>
    <t>Senigallia</t>
  </si>
  <si>
    <t>SENIGALLIA_DEP</t>
  </si>
  <si>
    <t>IT.CAED/600193253.FACILITY</t>
  </si>
  <si>
    <t>IT.CAED/600193253.SITE</t>
  </si>
  <si>
    <t>IT11000000000123</t>
  </si>
  <si>
    <t>MWWTITA0150</t>
  </si>
  <si>
    <t>Serio</t>
  </si>
  <si>
    <t>DP01617801_RANICA</t>
  </si>
  <si>
    <t>IT.CAED/240203009.FACILITY</t>
  </si>
  <si>
    <t>IT.CAED/240203009.SITE</t>
  </si>
  <si>
    <t>IT03160129000529</t>
  </si>
  <si>
    <t>MWWTITA0151</t>
  </si>
  <si>
    <t>Sesto</t>
  </si>
  <si>
    <t>DP01520901_SESTO_S_GIOVANNI</t>
  </si>
  <si>
    <t>IT.CAED/200993355.FACILITY</t>
  </si>
  <si>
    <t>IT.CAED/200993355.SITE</t>
  </si>
  <si>
    <t>IT03160128000471</t>
  </si>
  <si>
    <t>MWWTITA0152</t>
  </si>
  <si>
    <t>Syracuse</t>
  </si>
  <si>
    <t>SERVIZI INTEGRATI ACQUE DEL MEDITERRANEO-SIAM SPA</t>
  </si>
  <si>
    <t>IMPIANTO_CONSORTILE_C_DA_CANALICCHIO</t>
  </si>
  <si>
    <t>IT.CAED/961003705.FACILITY</t>
  </si>
  <si>
    <t>IT.CAED/961003705.SITE</t>
  </si>
  <si>
    <t>IT19SR00G7001DE001</t>
  </si>
  <si>
    <t>MWWTITA0153</t>
  </si>
  <si>
    <t>Taggia</t>
  </si>
  <si>
    <t>RIVA_LIGURE_PRATI_INFERIORE</t>
  </si>
  <si>
    <t>IT070000000052</t>
  </si>
  <si>
    <t>MWWTITA0154</t>
  </si>
  <si>
    <t>Taranto</t>
  </si>
  <si>
    <t>TARANTO_BELLAVISTA</t>
  </si>
  <si>
    <t>IT.CAED/741002002.FACILITY</t>
  </si>
  <si>
    <t>IT.CAED/741002002.SITE</t>
  </si>
  <si>
    <t>IT160000000117</t>
  </si>
  <si>
    <t>MWWTITA0155</t>
  </si>
  <si>
    <t>TARANTO_GENNARINI</t>
  </si>
  <si>
    <t>IT.CAED/741002001.FACILITY</t>
  </si>
  <si>
    <t>IT.CAED/741002001.SITE</t>
  </si>
  <si>
    <t>IT160000000118</t>
  </si>
  <si>
    <t>MWWTITA0156</t>
  </si>
  <si>
    <t>Tarquinia</t>
  </si>
  <si>
    <t>DEPURATORE_COMUNALE</t>
  </si>
  <si>
    <t>IT12000000000033</t>
  </si>
  <si>
    <t>MWWTITA0157</t>
  </si>
  <si>
    <t>Terni</t>
  </si>
  <si>
    <t>Umbria</t>
  </si>
  <si>
    <t>CONFIDENTIAL</t>
  </si>
  <si>
    <t>TERNI_MARATTA_BASSA_VIA_VANZETTI</t>
  </si>
  <si>
    <t>IT.CAED/051002011.FACILITY</t>
  </si>
  <si>
    <t>IT.CAED/051002011.SITE</t>
  </si>
  <si>
    <t>IT100000000069</t>
  </si>
  <si>
    <t>MWWTITA0158</t>
  </si>
  <si>
    <t>Tezze Sul Brenta</t>
  </si>
  <si>
    <t>TEZZE_SUL_BRENTA_VIA_BRENTA</t>
  </si>
  <si>
    <t>IT05000000000071</t>
  </si>
  <si>
    <t>MWWTITA0159</t>
  </si>
  <si>
    <t>Thiesi</t>
  </si>
  <si>
    <t>THIESI_LOC_SU_MONTIJU</t>
  </si>
  <si>
    <t>IT20000000000196</t>
  </si>
  <si>
    <t>MWWTITA0160</t>
  </si>
  <si>
    <t>Toirano</t>
  </si>
  <si>
    <t>LOC_PATARELLO</t>
  </si>
  <si>
    <t>IT070000000015</t>
  </si>
  <si>
    <t>MWWTITA0161</t>
  </si>
  <si>
    <t>Tolmezzo</t>
  </si>
  <si>
    <t>Friuli Venezia Giulia</t>
  </si>
  <si>
    <t>TOLMEZZO_CONSORTILE_VIA_DEL_PIOPPETO</t>
  </si>
  <si>
    <t>IT06000000000018</t>
  </si>
  <si>
    <t>MWWTITA0162</t>
  </si>
  <si>
    <t>Torre dei Cantoni</t>
  </si>
  <si>
    <t>IMPIANTO_CONSORTILE_CANTONE_GAZZISI_TORRENTE_TERMINI</t>
  </si>
  <si>
    <t>IT19ME00G0006DE001</t>
  </si>
  <si>
    <t>MWWTITA0163</t>
  </si>
  <si>
    <t>Tramin an der Weinstraße - Termeno sulla Strada del Vino</t>
  </si>
  <si>
    <t>TERMENO</t>
  </si>
  <si>
    <t>IT.CAED/390503273.FACILITY</t>
  </si>
  <si>
    <t>IT.CAED/390503273.SITE</t>
  </si>
  <si>
    <t>IT210000000046</t>
  </si>
  <si>
    <t>MWWTITA0164</t>
  </si>
  <si>
    <t>Trapani</t>
  </si>
  <si>
    <t>C_DA_CRETA_FORNAZZO</t>
  </si>
  <si>
    <t>IT19TP00G0022DE001</t>
  </si>
  <si>
    <t>MWWTITA0165</t>
  </si>
  <si>
    <t>Trento</t>
  </si>
  <si>
    <t>DEPURATORE_DI_TRENTO_NORD</t>
  </si>
  <si>
    <t>IT.CAED/381213172.FACILITY</t>
  </si>
  <si>
    <t>IT.CAED/381213172.SITE</t>
  </si>
  <si>
    <t>IT220000000064</t>
  </si>
  <si>
    <t>MWWTITA0166</t>
  </si>
  <si>
    <t>DEPURATORE_DI_TRENTO_SUD</t>
  </si>
  <si>
    <t>IT.CAED/381223395.FACILITY</t>
  </si>
  <si>
    <t>IT.CAED/381223395.SITE</t>
  </si>
  <si>
    <t>IT220000000065</t>
  </si>
  <si>
    <t>MWWTITA0167</t>
  </si>
  <si>
    <t>Trieste</t>
  </si>
  <si>
    <t>ACEGASAPSAMGA SPA</t>
  </si>
  <si>
    <t>TRIESTE_SERVOLA</t>
  </si>
  <si>
    <t>IT.CAED/341463332.FACILITY</t>
  </si>
  <si>
    <t>IT.CAED/341463332.SITE</t>
  </si>
  <si>
    <t>IT06000000000008</t>
  </si>
  <si>
    <t>MWWTITA0168</t>
  </si>
  <si>
    <t>Trissino</t>
  </si>
  <si>
    <t>5039655250</t>
  </si>
  <si>
    <t>Viacqua SpA</t>
  </si>
  <si>
    <t>815600EAB6D4A5C8B862</t>
  </si>
  <si>
    <t> Viacqua S.p.A.</t>
  </si>
  <si>
    <t>TRISSINO_PRANOVI</t>
  </si>
  <si>
    <t>IT.CAED/360703196.FACILITY</t>
  </si>
  <si>
    <t>IT.CAED/360703196.SITE</t>
  </si>
  <si>
    <t>IT05000000000079</t>
  </si>
  <si>
    <t>MWWTITA0169</t>
  </si>
  <si>
    <t>Udine</t>
  </si>
  <si>
    <t>CAFC SPA</t>
  </si>
  <si>
    <t>UDINE_VIA_GONARS</t>
  </si>
  <si>
    <t>IT.CAED/331002002.FACILITY</t>
  </si>
  <si>
    <t>IT.CAED/331002002.SITE</t>
  </si>
  <si>
    <t>IT06000000000020</t>
  </si>
  <si>
    <t>MWWTITA0170</t>
  </si>
  <si>
    <t>Vanzaghello</t>
  </si>
  <si>
    <t>DP01209001_LONATE_POZZOLO</t>
  </si>
  <si>
    <t>IT03160128000384</t>
  </si>
  <si>
    <t>MWWTITA0171</t>
  </si>
  <si>
    <t>Varese</t>
  </si>
  <si>
    <t>DP01213301_VARESE_OLONA</t>
  </si>
  <si>
    <t>IT03160128000398</t>
  </si>
  <si>
    <t>MWWTITA0172</t>
  </si>
  <si>
    <t>Venice</t>
  </si>
  <si>
    <t>VENEZIA_FUSINA_VIA_DEI_CANTIERI</t>
  </si>
  <si>
    <t>IT.CAED/301763286.FACILITY</t>
  </si>
  <si>
    <t>IT.CAED/301763286.SITE</t>
  </si>
  <si>
    <t>IT05000000000213</t>
  </si>
  <si>
    <t>MWWTITA0173</t>
  </si>
  <si>
    <t>Verona</t>
  </si>
  <si>
    <t>4298232455</t>
  </si>
  <si>
    <t>Acque Veronesi Scarl</t>
  </si>
  <si>
    <t>8156008183686996C911</t>
  </si>
  <si>
    <t>Acque VERONESI S.c.a.r.l.</t>
  </si>
  <si>
    <t>VERONA_VIA_AVESANI</t>
  </si>
  <si>
    <t>IT.CAED/371353210.FACILITY</t>
  </si>
  <si>
    <t>IT.CAED/371353210.SITE</t>
  </si>
  <si>
    <t>IT05000000000033</t>
  </si>
  <si>
    <t>MWWTITA0174</t>
  </si>
  <si>
    <t>Vicenza</t>
  </si>
  <si>
    <t>Viacqua S.p.a.</t>
  </si>
  <si>
    <t>VICENZA_SANT_AGOSTINO</t>
  </si>
  <si>
    <t>IT.EEA/240796.FACILITY</t>
  </si>
  <si>
    <t>IT.EEA/240796.SITE</t>
  </si>
  <si>
    <t>IT05000000000086</t>
  </si>
  <si>
    <t>MWWTITA0175</t>
  </si>
  <si>
    <t>Villa Literno</t>
  </si>
  <si>
    <t>VILLA_LITERNO_CE_IMPIANTO_FOCE_REGI_LAGNI</t>
  </si>
  <si>
    <t>IT15Q15000000007</t>
  </si>
  <si>
    <t>MWWTITA0176</t>
  </si>
  <si>
    <t>Villair</t>
  </si>
  <si>
    <t>Aosta Valley</t>
  </si>
  <si>
    <t>SUB-ATO MONTE EMILIUS PIANA D'AOSTA</t>
  </si>
  <si>
    <t>BRISSOGNE</t>
  </si>
  <si>
    <t>IT.CAED/110202003.FACILITY</t>
  </si>
  <si>
    <t>IT.CAED/110202003.SITE</t>
  </si>
  <si>
    <t>IT02Q13000000000</t>
  </si>
  <si>
    <t>MWWTITA0177</t>
  </si>
  <si>
    <t>Villaverla</t>
  </si>
  <si>
    <t>VIACQUA SPA</t>
  </si>
  <si>
    <t>THIENE_SANTO</t>
  </si>
  <si>
    <t>IT.CAED/360163206.FACILITY</t>
  </si>
  <si>
    <t>IT.CAED/360163206.SITE</t>
  </si>
  <si>
    <t>IT05000000000078</t>
  </si>
  <si>
    <t>MWWTITA0178</t>
  </si>
  <si>
    <t>Vimercate</t>
  </si>
  <si>
    <t>DP01524101_VIMERCATE</t>
  </si>
  <si>
    <t>IT03160128000477</t>
  </si>
  <si>
    <t>MWWTITA0179</t>
  </si>
  <si>
    <t>Zeloforamagno</t>
  </si>
  <si>
    <t>DP01517101_PESCHIERA_BORROMEO</t>
  </si>
  <si>
    <t>IT.CAED/200683352.FACILITY</t>
  </si>
  <si>
    <t>IT.CAED/200683352.SITE</t>
  </si>
  <si>
    <t>IT03160128000464</t>
  </si>
  <si>
    <t>MWWTLTU0001</t>
  </si>
  <si>
    <t>Alytus</t>
  </si>
  <si>
    <t>LTU</t>
  </si>
  <si>
    <t>5057838989</t>
  </si>
  <si>
    <t>Uzdaroji akcine bendrove Anira</t>
  </si>
  <si>
    <t>529900KMKN5RCU4UXT46</t>
  </si>
  <si>
    <t>Uždaroji akcinė bendrovė "Dzūkijos vandenys"</t>
  </si>
  <si>
    <t>Alytaus nuoteku valykla</t>
  </si>
  <si>
    <t>LT.EEA/124040.FACILITY</t>
  </si>
  <si>
    <t>LT.EEA/124040.SITE</t>
  </si>
  <si>
    <t>LT-AG-006-WWTP-01</t>
  </si>
  <si>
    <t>MWWTLTU0002</t>
  </si>
  <si>
    <t>Dumpiai</t>
  </si>
  <si>
    <t>Klaipeda</t>
  </si>
  <si>
    <t>Akcinė bendrovė "KLAIPĖDOS VANDUO"</t>
  </si>
  <si>
    <t>Klaipedos nuoteku valykla</t>
  </si>
  <si>
    <t>LT.EEA/40529.FACILITY</t>
  </si>
  <si>
    <t>LT.EEA/40529.SITE</t>
  </si>
  <si>
    <t>LT-AG-003-WWTP-01</t>
  </si>
  <si>
    <t>MWWTLTU0003</t>
  </si>
  <si>
    <t>Kaunas</t>
  </si>
  <si>
    <t>Kaunas County</t>
  </si>
  <si>
    <t>Uždaroji akcinė bendrovė "Kauno vandenys"</t>
  </si>
  <si>
    <t>Kauno nuoteku valykla</t>
  </si>
  <si>
    <t>LT.EEA/40509.FACILITY</t>
  </si>
  <si>
    <t>LT.EEA/40509.SITE</t>
  </si>
  <si>
    <t>LT-AG-002-WWTP-01</t>
  </si>
  <si>
    <t>MWWTLTU0004</t>
  </si>
  <si>
    <t>Lakstingalos</t>
  </si>
  <si>
    <t>Panevėžys County</t>
  </si>
  <si>
    <t>Uždaroji akcinė bendrovė "AUKŠTAITIJOS VANDENYS"</t>
  </si>
  <si>
    <t>Panevezio nuoteku valykla</t>
  </si>
  <si>
    <t>LT.EEA/40508.FACILITY</t>
  </si>
  <si>
    <t>LT.EEA/40508.SITE</t>
  </si>
  <si>
    <t>LT-AG-005-WWTP-01</t>
  </si>
  <si>
    <t>MWWTLTU0005</t>
  </si>
  <si>
    <t>Marijampolė</t>
  </si>
  <si>
    <t>Marijampole</t>
  </si>
  <si>
    <t>Uždaroji akcinė bendrovė "Sūduvos vandenys"</t>
  </si>
  <si>
    <t>Marijampoles nuoteku valykla</t>
  </si>
  <si>
    <t>LT.EEA/124037.FACILITY</t>
  </si>
  <si>
    <t>LT.EEA/124037.SITE</t>
  </si>
  <si>
    <t>LT-AG-007-WWTP-01</t>
  </si>
  <si>
    <t>MWWTLTU0006</t>
  </si>
  <si>
    <t>Utena</t>
  </si>
  <si>
    <t>Utena County</t>
  </si>
  <si>
    <t>Utenos nuoteku valykla</t>
  </si>
  <si>
    <t>LT-AG-008-WWTP-01</t>
  </si>
  <si>
    <t>MWWTLTU0007</t>
  </si>
  <si>
    <t>Vilnius</t>
  </si>
  <si>
    <t>Vilnius County</t>
  </si>
  <si>
    <t>Uždaroji akcinė bendrovė "VILNIAUS VANDENYS"</t>
  </si>
  <si>
    <t>Vilniaus nuoteku valykla</t>
  </si>
  <si>
    <t>LT.EEA/40515.FACILITY</t>
  </si>
  <si>
    <t>LT.EEA/40515.SITE</t>
  </si>
  <si>
    <t>LT-AG-001-WWTP-01</t>
  </si>
  <si>
    <t>MWWTLTU0008</t>
  </si>
  <si>
    <t>Vinkšnėnai</t>
  </si>
  <si>
    <t>Siauliai County</t>
  </si>
  <si>
    <t>Uždaroji akcinė bendrovė "Šiaulių vandenys"</t>
  </si>
  <si>
    <t>Siauliu nuoteku valykla</t>
  </si>
  <si>
    <t>LT.EEA/40491.FACILITY</t>
  </si>
  <si>
    <t>LT.EEA/40491.SITE</t>
  </si>
  <si>
    <t>LT-AG-004-WWTP-01</t>
  </si>
  <si>
    <t>MWWTLUX0001</t>
  </si>
  <si>
    <t>Bettendorf</t>
  </si>
  <si>
    <t>LUX</t>
  </si>
  <si>
    <t>https://www.eea.europa.eu/data-and-maps/data/waterbase-uwwtd-urban-waste-water-treatment-directive-29</t>
  </si>
  <si>
    <t>Bleesbruck</t>
  </si>
  <si>
    <t>LU_STEP_702_B001</t>
  </si>
  <si>
    <t>MWWTLUX0002</t>
  </si>
  <si>
    <t>Walferdange</t>
  </si>
  <si>
    <t>5066542471</t>
  </si>
  <si>
    <t>Administration Communale de la Ville de Luxembourg</t>
  </si>
  <si>
    <t>Ville de Luxembourg</t>
  </si>
  <si>
    <t>Beggen</t>
  </si>
  <si>
    <t>LU.CAED/000039000.FACILITY</t>
  </si>
  <si>
    <t>LU.CAED/003900000.SITE</t>
  </si>
  <si>
    <t>LU_STEP_1_B001</t>
  </si>
  <si>
    <t>MWWTLVA0001</t>
  </si>
  <si>
    <t>Daugavpils</t>
  </si>
  <si>
    <t>LVA</t>
  </si>
  <si>
    <t>'Daugavpils ūdens' SIA</t>
  </si>
  <si>
    <t>Daugavpils Å«dens</t>
  </si>
  <si>
    <t>LV.EEA/25342.FACILITY</t>
  </si>
  <si>
    <t>LV.EEA/25342.SITE</t>
  </si>
  <si>
    <t>LV800178</t>
  </si>
  <si>
    <t>MWWTLVA0002</t>
  </si>
  <si>
    <t>Liepaja</t>
  </si>
  <si>
    <t>Courland</t>
  </si>
  <si>
    <t>LiepÄjas Å«dens</t>
  </si>
  <si>
    <t>LV400307</t>
  </si>
  <si>
    <t>MWWTLVA0003</t>
  </si>
  <si>
    <t>Riga</t>
  </si>
  <si>
    <t>Vidzeme</t>
  </si>
  <si>
    <t>4298222143</t>
  </si>
  <si>
    <t>Rigas Udens SIA</t>
  </si>
  <si>
    <t>SIA "Rīgas ūdens"</t>
  </si>
  <si>
    <t>BAI "DaugavgrÄ«va"</t>
  </si>
  <si>
    <t>LV.LVGMC.PRTR/RNDBQV.Facility</t>
  </si>
  <si>
    <t>LV.LVGMC.PRTR/RNDBQV.Site</t>
  </si>
  <si>
    <t>LV100175</t>
  </si>
  <si>
    <t>MWWTMLT0001</t>
  </si>
  <si>
    <t>Marsaskala</t>
  </si>
  <si>
    <t>MLT</t>
  </si>
  <si>
    <t>Sant Antnin Urban Wastewater Treatment Plant</t>
  </si>
  <si>
    <t>MTSASTP</t>
  </si>
  <si>
    <t>MWWTMLT0002</t>
  </si>
  <si>
    <t>Xgħajra</t>
  </si>
  <si>
    <t>South Eastern Region</t>
  </si>
  <si>
    <t>Water Services Corporation</t>
  </si>
  <si>
    <t>Ta' Barkat Urban Wastewater Treatment Plant</t>
  </si>
  <si>
    <t>MT.ERA/000000016.FACILITY</t>
  </si>
  <si>
    <t>MT.ERA/000000016.SITE</t>
  </si>
  <si>
    <t>MTSSTP</t>
  </si>
  <si>
    <t>MWWTNLD0001</t>
  </si>
  <si>
    <t>Aarle-Rixtel</t>
  </si>
  <si>
    <t>North Brabant</t>
  </si>
  <si>
    <t>NLD</t>
  </si>
  <si>
    <t>RWZI Aarle-Rixtel (Waterschap Aa en Maas)</t>
  </si>
  <si>
    <t>UWWTP AARLE RIXTEL</t>
  </si>
  <si>
    <t>NL.RIVM/000114729.FACILITY</t>
  </si>
  <si>
    <t>NL.RIVM/000114729.SITE</t>
  </si>
  <si>
    <t>NL28003</t>
  </si>
  <si>
    <t>MWWTNLD0002</t>
  </si>
  <si>
    <t>Alkmaar</t>
  </si>
  <si>
    <t>North Holland</t>
  </si>
  <si>
    <t>UWWTP ALKMAAR</t>
  </si>
  <si>
    <t>NL12006</t>
  </si>
  <si>
    <t>MWWTNLD0003</t>
  </si>
  <si>
    <t>Almere</t>
  </si>
  <si>
    <t>Flevoland</t>
  </si>
  <si>
    <t>5082032116</t>
  </si>
  <si>
    <t>Waterschap Zuiderzeeland</t>
  </si>
  <si>
    <t>UWWTP ALMERE</t>
  </si>
  <si>
    <t>NL.RIVM/000220124.FACILITY</t>
  </si>
  <si>
    <t>NL.RIVM/000220124.SITE</t>
  </si>
  <si>
    <t>NL06005</t>
  </si>
  <si>
    <t>MWWTNLD0004</t>
  </si>
  <si>
    <t>Amersfoort</t>
  </si>
  <si>
    <t>Utrecht</t>
  </si>
  <si>
    <t>UWWTP AMERSFOORT</t>
  </si>
  <si>
    <t>NL10027</t>
  </si>
  <si>
    <t>MWWTNLD0005</t>
  </si>
  <si>
    <t>Amsterdam</t>
  </si>
  <si>
    <t>Waternet</t>
  </si>
  <si>
    <t>UWWTP AMSTERDAN-WESTPOORT</t>
  </si>
  <si>
    <t>NL.RIVM/000220131.FACILITY</t>
  </si>
  <si>
    <t>NL.RIVM/000220131.SITE</t>
  </si>
  <si>
    <t>NL31005</t>
  </si>
  <si>
    <t>MWWTNLD0006</t>
  </si>
  <si>
    <t>UWWTP AMSTERDAM-WEST</t>
  </si>
  <si>
    <t>NL11014</t>
  </si>
  <si>
    <t>MWWTNLD0007</t>
  </si>
  <si>
    <t>Apeldoorn</t>
  </si>
  <si>
    <t>Gelderland</t>
  </si>
  <si>
    <t>UWWTP APELDOORN</t>
  </si>
  <si>
    <t>NL08022</t>
  </si>
  <si>
    <t>MWWTNLD0008</t>
  </si>
  <si>
    <t>Arnhem</t>
  </si>
  <si>
    <t>5039632265</t>
  </si>
  <si>
    <t>Waterschap Rivierenland</t>
  </si>
  <si>
    <t>98450005139960D55M02</t>
  </si>
  <si>
    <t>UWWTP ARNHEM</t>
  </si>
  <si>
    <t>NL.RIVM/000220133.FACILITY</t>
  </si>
  <si>
    <t>NL.RIVM/000220133.SITE</t>
  </si>
  <si>
    <t>NL09016</t>
  </si>
  <si>
    <t>MWWTNLD0009</t>
  </si>
  <si>
    <t>Beverwijk</t>
  </si>
  <si>
    <t>UWWTP BEVERWIJK</t>
  </si>
  <si>
    <t>NL12022</t>
  </si>
  <si>
    <t>MWWTNLD0010</t>
  </si>
  <si>
    <t>Capelle aan den IJssel</t>
  </si>
  <si>
    <t>South Holland</t>
  </si>
  <si>
    <t>UWWTP CAP AD IJSSEL-KRALINGSEVEER</t>
  </si>
  <si>
    <t>NL16010</t>
  </si>
  <si>
    <t>MWWTNLD0011</t>
  </si>
  <si>
    <t>Deventer</t>
  </si>
  <si>
    <t>Overijssel</t>
  </si>
  <si>
    <t>UWWTP DEVENTER</t>
  </si>
  <si>
    <t>NL04019</t>
  </si>
  <si>
    <t>MWWTNLD0012</t>
  </si>
  <si>
    <t>Dieteren</t>
  </si>
  <si>
    <t>Limburg</t>
  </si>
  <si>
    <t>UWWTP SUSTEREN</t>
  </si>
  <si>
    <t>NL30022</t>
  </si>
  <si>
    <t>MWWTNLD0013</t>
  </si>
  <si>
    <t>Dordrecht</t>
  </si>
  <si>
    <t>UWWTP DORDRECHT</t>
  </si>
  <si>
    <t>NL17044</t>
  </si>
  <si>
    <t>MWWTNLD0014</t>
  </si>
  <si>
    <t>Duiven</t>
  </si>
  <si>
    <t>5062458874</t>
  </si>
  <si>
    <t>Rijn en IJssel Water Authority</t>
  </si>
  <si>
    <t>RWZI Nieuwgraaf (Waterschap Rijn en IJssel)</t>
  </si>
  <si>
    <t>UWWTP NIEUWGRAAF</t>
  </si>
  <si>
    <t>NL.RIVM/000114726.FACILITY</t>
  </si>
  <si>
    <t>NL.RIVM/000114726.SITE</t>
  </si>
  <si>
    <t>NL07020</t>
  </si>
  <si>
    <t>MWWTNLD0015</t>
  </si>
  <si>
    <t>Ede</t>
  </si>
  <si>
    <t>UWWTP EDE</t>
  </si>
  <si>
    <t>NL08021</t>
  </si>
  <si>
    <t>MWWTNLD0016</t>
  </si>
  <si>
    <t>Eindhoven</t>
  </si>
  <si>
    <t>Waterschap De Dommel</t>
  </si>
  <si>
    <t>UWWTP EINDHOVEN</t>
  </si>
  <si>
    <t>NL.RIVM/000114730.FACILITY</t>
  </si>
  <si>
    <t>NL.RIVM/000114730.SITE</t>
  </si>
  <si>
    <t>NL27003</t>
  </si>
  <si>
    <t>MWWTNLD0017</t>
  </si>
  <si>
    <t>Enschede</t>
  </si>
  <si>
    <t>UWWTP ENSCHEDE</t>
  </si>
  <si>
    <t>NL05002</t>
  </si>
  <si>
    <t>MWWTNLD0018</t>
  </si>
  <si>
    <t>Garmerwolde</t>
  </si>
  <si>
    <t>Groningen</t>
  </si>
  <si>
    <t>UWWTP GARMERWOLDE</t>
  </si>
  <si>
    <t>NL01033</t>
  </si>
  <si>
    <t>MWWTNLD0019</t>
  </si>
  <si>
    <t>Haarlem</t>
  </si>
  <si>
    <t>UWWTP HAARLEM-WAARDERPOLDER</t>
  </si>
  <si>
    <t>NL13010</t>
  </si>
  <si>
    <t>MWWTNLD0020</t>
  </si>
  <si>
    <t>Haps</t>
  </si>
  <si>
    <t>RWZI Land van Cuijk (Waterschap Aa en Maas)</t>
  </si>
  <si>
    <t>UWWTP LAND VAN CUIJK (HAPS)</t>
  </si>
  <si>
    <t>NL.RIVM/000115184.FACILITY</t>
  </si>
  <si>
    <t>NL.RIVM/000115184.SITE</t>
  </si>
  <si>
    <t>NL29003</t>
  </si>
  <si>
    <t>MWWTNLD0021</t>
  </si>
  <si>
    <t>Harderwijk</t>
  </si>
  <si>
    <t>5039944338</t>
  </si>
  <si>
    <t>Waterschap Vallei &amp; Veluwe</t>
  </si>
  <si>
    <t>724500DURHYH46YIJB92</t>
  </si>
  <si>
    <t>Waterschap Vallei en Veluwe</t>
  </si>
  <si>
    <t>UWWTP HARDERWIJK</t>
  </si>
  <si>
    <t>NL.RIVM/000114723.FACILITY</t>
  </si>
  <si>
    <t>NL.RIVM/000114723.SITE</t>
  </si>
  <si>
    <t>NL08011</t>
  </si>
  <si>
    <t>MWWTNLD0022</t>
  </si>
  <si>
    <t>Heerenveen</t>
  </si>
  <si>
    <t>Frisia</t>
  </si>
  <si>
    <t>UWWTP HEERENVEEN</t>
  </si>
  <si>
    <t>NL02031</t>
  </si>
  <si>
    <t>MWWTNLD0023</t>
  </si>
  <si>
    <t>Heerlen</t>
  </si>
  <si>
    <t>UWWTP HOENSBROEK</t>
  </si>
  <si>
    <t>NL30015</t>
  </si>
  <si>
    <t>MWWTNLD0024</t>
  </si>
  <si>
    <t>Heeswijk-Dinther</t>
  </si>
  <si>
    <t>UWWTP DINTHER</t>
  </si>
  <si>
    <t>NL28005</t>
  </si>
  <si>
    <t>MWWTNLD0025</t>
  </si>
  <si>
    <t>Hengelo</t>
  </si>
  <si>
    <t>UWWTP HENGELO</t>
  </si>
  <si>
    <t>NL05017</t>
  </si>
  <si>
    <t>MWWTNLD0026</t>
  </si>
  <si>
    <t>IJsselstein</t>
  </si>
  <si>
    <t>UWWTP NIEUWEGEIN</t>
  </si>
  <si>
    <t>NL10028</t>
  </si>
  <si>
    <t>MWWTNLD0027</t>
  </si>
  <si>
    <t>Katwijk</t>
  </si>
  <si>
    <t>UWWTP KATWIJK</t>
  </si>
  <si>
    <t>NL13041</t>
  </si>
  <si>
    <t>MWWTNLD0028</t>
  </si>
  <si>
    <t>Leeuwarden</t>
  </si>
  <si>
    <t>UWWTP LEEUWARDEN</t>
  </si>
  <si>
    <t>NL02011</t>
  </si>
  <si>
    <t>MWWTNLD0029</t>
  </si>
  <si>
    <t>Lelystad</t>
  </si>
  <si>
    <t>UWWTP LELYSTAD</t>
  </si>
  <si>
    <t>NL.RIVM/000220301.FACILITY</t>
  </si>
  <si>
    <t>NL.RIVM/000220301.SITE</t>
  </si>
  <si>
    <t>NL06004</t>
  </si>
  <si>
    <t>MWWTNLD0030</t>
  </si>
  <si>
    <t>Nederhorst den Berg</t>
  </si>
  <si>
    <t>RWZI Horstermeer (Hoogheemraadschap Amstel, Gooi en Vechtstreek)</t>
  </si>
  <si>
    <t>UWWTP HORSTERMEER</t>
  </si>
  <si>
    <t>NL.RIVM/000220276.FACILITY</t>
  </si>
  <si>
    <t>NL.RIVM/000220276.SITE</t>
  </si>
  <si>
    <t>NL11013</t>
  </si>
  <si>
    <t>MWWTNLD0031</t>
  </si>
  <si>
    <t>Nieuw-Amsterdam</t>
  </si>
  <si>
    <t>Drenthe</t>
  </si>
  <si>
    <t>UWWTP EMMEN</t>
  </si>
  <si>
    <t>NL03022</t>
  </si>
  <si>
    <t>MWWTNLD0032</t>
  </si>
  <si>
    <t>Oijen</t>
  </si>
  <si>
    <t>UWWTP OIJEN</t>
  </si>
  <si>
    <t>NL29002</t>
  </si>
  <si>
    <t>MWWTNLD0033</t>
  </si>
  <si>
    <t>Onderdijk</t>
  </si>
  <si>
    <t>UWWTP WERVERSHOOF</t>
  </si>
  <si>
    <t>NL12021</t>
  </si>
  <si>
    <t>MWWTNLD0034</t>
  </si>
  <si>
    <t>Overberg</t>
  </si>
  <si>
    <t>UWWTP VEENENDAAL</t>
  </si>
  <si>
    <t>NL.RIVM/000220429.FACILITY</t>
  </si>
  <si>
    <t>NL.RIVM/000220429.SITE</t>
  </si>
  <si>
    <t>NL10021</t>
  </si>
  <si>
    <t>MWWTNLD0035</t>
  </si>
  <si>
    <t>Prinsenbeek</t>
  </si>
  <si>
    <t>UWWTP NIEUWVEER (BREDA)</t>
  </si>
  <si>
    <t>NL25017</t>
  </si>
  <si>
    <t>MWWTNLD0036</t>
  </si>
  <si>
    <t>Renkum</t>
  </si>
  <si>
    <t>UWWTP RENKUM</t>
  </si>
  <si>
    <t>NL.RIVM/000220364.FACILITY</t>
  </si>
  <si>
    <t>NL.RIVM/000220364.SITE</t>
  </si>
  <si>
    <t>NL08024</t>
  </si>
  <si>
    <t>MWWTNLD0037</t>
  </si>
  <si>
    <t>Rijswijk</t>
  </si>
  <si>
    <t>5039632634</t>
  </si>
  <si>
    <t>Hoogheemraadschap van Delfland</t>
  </si>
  <si>
    <t>RWZI Harnaschpolder (Hoogheemraadschap van Delfland)</t>
  </si>
  <si>
    <t>UWWTP HARNASCHPOLDER</t>
  </si>
  <si>
    <t>NL.RIVM/000220537.FACILITY</t>
  </si>
  <si>
    <t>NL.RIVM/000220537.SITE</t>
  </si>
  <si>
    <t>NL15008</t>
  </si>
  <si>
    <t>MWWTNLD0038</t>
  </si>
  <si>
    <t>Rilland</t>
  </si>
  <si>
    <t>Zeeland</t>
  </si>
  <si>
    <t>5039944288</t>
  </si>
  <si>
    <t>Waterschap Brabantse Delta</t>
  </si>
  <si>
    <t>UWWTP BATH</t>
  </si>
  <si>
    <t>NL.RIVM/000220139.FACILITY</t>
  </si>
  <si>
    <t>NL.RIVM/000220139.SITE</t>
  </si>
  <si>
    <t>NL25021</t>
  </si>
  <si>
    <t>MWWTNLD0039</t>
  </si>
  <si>
    <t>Ritthem</t>
  </si>
  <si>
    <t>UWWTP WALCHEREN</t>
  </si>
  <si>
    <t>NL21001</t>
  </si>
  <si>
    <t>MWWTNLD0040</t>
  </si>
  <si>
    <t>Roermond</t>
  </si>
  <si>
    <t>5040258946</t>
  </si>
  <si>
    <t>Waterschapsbedrijf Limburg</t>
  </si>
  <si>
    <t>UWWTP ROERMOND</t>
  </si>
  <si>
    <t>NL.RIVM/000220376.FACILITY</t>
  </si>
  <si>
    <t>NL.RIVM/000220376.SITE</t>
  </si>
  <si>
    <t>NL30024</t>
  </si>
  <si>
    <t>MWWTNLD0041</t>
  </si>
  <si>
    <t>Rotterdam</t>
  </si>
  <si>
    <t>UWWTP ROTTERDAM-DOKHAVEN</t>
  </si>
  <si>
    <t>NL17061</t>
  </si>
  <si>
    <t>MWWTNLD0042</t>
  </si>
  <si>
    <t>S Hertogenbosch</t>
  </si>
  <si>
    <t>UWWTP 'S HERTOGENBOSCH</t>
  </si>
  <si>
    <t>NL27008</t>
  </si>
  <si>
    <t>MWWTNLD0043</t>
  </si>
  <si>
    <t>Terborg</t>
  </si>
  <si>
    <t>RWZI Etten</t>
  </si>
  <si>
    <t>UWWTP ETTEN</t>
  </si>
  <si>
    <t>NL.RIVM/000220217.FACILITY</t>
  </si>
  <si>
    <t>NL.RIVM/000220217.SITE</t>
  </si>
  <si>
    <t>NL07022</t>
  </si>
  <si>
    <t>MWWTNLD0044</t>
  </si>
  <si>
    <t>The Hague</t>
  </si>
  <si>
    <t>AWZI Houtrust (Hoogheemraadschap van Delfland)</t>
  </si>
  <si>
    <t>UWWTP HOUTRUST ('S-GRAVENHAGE)</t>
  </si>
  <si>
    <t>NL.RIVM/000114767.FACILITY</t>
  </si>
  <si>
    <t>NL.RIVM/000114767.SITE</t>
  </si>
  <si>
    <t>NL15005</t>
  </si>
  <si>
    <t>MWWTNLD0045</t>
  </si>
  <si>
    <t>Tilburg</t>
  </si>
  <si>
    <t>UWWTP TILBURG-NOORD</t>
  </si>
  <si>
    <t>NL32002</t>
  </si>
  <si>
    <t>MWWTNLD0046</t>
  </si>
  <si>
    <t>UWWTP UTRECHT</t>
  </si>
  <si>
    <t>NL10009</t>
  </si>
  <si>
    <t>MWWTNLD0047</t>
  </si>
  <si>
    <t>https://www.eea.europa.eu/data-and-maps/data/waterbase-uwwtd-urban-waste-water-treatment-directive-31</t>
  </si>
  <si>
    <t>UWWTP LEIDSCHE RIJN</t>
  </si>
  <si>
    <t>NL14003</t>
  </si>
  <si>
    <t>MWWTNLD0048</t>
  </si>
  <si>
    <t>Venlo</t>
  </si>
  <si>
    <t>UWWTP VENLO</t>
  </si>
  <si>
    <t>NL30017</t>
  </si>
  <si>
    <t>MWWTNLD0049</t>
  </si>
  <si>
    <t>Vlaardingen</t>
  </si>
  <si>
    <t>UWWTP GROOTE LUCHT (VLAARDINGEN)</t>
  </si>
  <si>
    <t>NL15007</t>
  </si>
  <si>
    <t>MWWTNLD0050</t>
  </si>
  <si>
    <t>Warmenhuizen</t>
  </si>
  <si>
    <t>UWWTP GEESTMERAMBACHT</t>
  </si>
  <si>
    <t>NL12013</t>
  </si>
  <si>
    <t>MWWTNLD0051</t>
  </si>
  <si>
    <t>Weurt</t>
  </si>
  <si>
    <t>RWZI Nijmegen (Waterschap Rivierenland)</t>
  </si>
  <si>
    <t>UWWTP NIJMEGEN</t>
  </si>
  <si>
    <t>NL.RIVM/000114727.FACILITY</t>
  </si>
  <si>
    <t>NL.RIVM/000114727.SITE</t>
  </si>
  <si>
    <t>NL09024</t>
  </si>
  <si>
    <t>MWWTNLD0052</t>
  </si>
  <si>
    <t>Zaandam</t>
  </si>
  <si>
    <t>UWWTP ZAANDAM-OOST</t>
  </si>
  <si>
    <t>NL12010</t>
  </si>
  <si>
    <t>MWWTNLD0053</t>
  </si>
  <si>
    <t>Zuidoostbeemster</t>
  </si>
  <si>
    <t>https://www.eea.europa.eu/data-and-maps/data/waterbase-uwwtd-urban-waste-water-treatment-directive-30</t>
  </si>
  <si>
    <t>UWWTP BEEMSTER</t>
  </si>
  <si>
    <t>NL12014</t>
  </si>
  <si>
    <t>MWWTNLD0054</t>
  </si>
  <si>
    <t>Zutphen</t>
  </si>
  <si>
    <t>Waterschap Rijn en IJssel</t>
  </si>
  <si>
    <t>UWWTP ZUTPHEN</t>
  </si>
  <si>
    <t>NL.RIVM/000220478.FACILITY</t>
  </si>
  <si>
    <t>NL.RIVM/000220478.SITE</t>
  </si>
  <si>
    <t>NL07019</t>
  </si>
  <si>
    <t>MWWTNLD0055</t>
  </si>
  <si>
    <t>Zwaanshoek</t>
  </si>
  <si>
    <t>UWWTP ZWAANSHOEK</t>
  </si>
  <si>
    <t>NL13044</t>
  </si>
  <si>
    <t>MWWTNLD0056</t>
  </si>
  <si>
    <t>Zwanenburg</t>
  </si>
  <si>
    <t>UWWTP ZWANENBURG</t>
  </si>
  <si>
    <t>NL13005</t>
  </si>
  <si>
    <t>MWWTNLD0057</t>
  </si>
  <si>
    <t>Zwijndrecht</t>
  </si>
  <si>
    <t>5082487552</t>
  </si>
  <si>
    <t>Waterschap Hollandse Delta</t>
  </si>
  <si>
    <t>UWWTP ZWIJNDRECHT</t>
  </si>
  <si>
    <t>NL.RIVM/000220481.FACILITY</t>
  </si>
  <si>
    <t>NL.RIVM/000220481.SITE</t>
  </si>
  <si>
    <t>NL17078</t>
  </si>
  <si>
    <t>MWWTNLD0058</t>
  </si>
  <si>
    <t>Zwolle</t>
  </si>
  <si>
    <t>UWWTP ZWOLLE</t>
  </si>
  <si>
    <t>NL04026</t>
  </si>
  <si>
    <t>MWWTPOL0001</t>
  </si>
  <si>
    <t>Będzin</t>
  </si>
  <si>
    <t>Silesian Voivodeship</t>
  </si>
  <si>
    <t>POL</t>
  </si>
  <si>
    <t>Oczyszczalnia Å›ciekÃ³w w BÄ™dzinie</t>
  </si>
  <si>
    <t>PLSL0281</t>
  </si>
  <si>
    <t>MWWTPOL0002</t>
  </si>
  <si>
    <t>Biała Podlaska</t>
  </si>
  <si>
    <t>Lublin Voivodeship</t>
  </si>
  <si>
    <t>ZakÅ‚ad Oczyszczania ÅšciekÃ³w</t>
  </si>
  <si>
    <t>PLLE0040</t>
  </si>
  <si>
    <t>MWWTPOL0003</t>
  </si>
  <si>
    <t>Białystok</t>
  </si>
  <si>
    <t>Podlaskie Voivodeship</t>
  </si>
  <si>
    <t>WODOCIĄGI BIAŁOSTOCKIE Sp. z o.o.</t>
  </si>
  <si>
    <t>Oczyszczalnia Å›ciekÃ³w w BiaÅ‚ymstoku</t>
  </si>
  <si>
    <t>PL.MŚ/000002967.FACILITY</t>
  </si>
  <si>
    <t>PL.MŚ/000001222.SITE</t>
  </si>
  <si>
    <t>PLPL0010</t>
  </si>
  <si>
    <t>MWWTPOL0004</t>
  </si>
  <si>
    <t>Bielsko-Biala</t>
  </si>
  <si>
    <t>Komorowice</t>
  </si>
  <si>
    <t>PLSL0100</t>
  </si>
  <si>
    <t>MWWTPOL0005</t>
  </si>
  <si>
    <t>Braniewo</t>
  </si>
  <si>
    <t>Warmian-Masurian Voivodeship</t>
  </si>
  <si>
    <t>PLWM0120</t>
  </si>
  <si>
    <t>MWWTPOL0006</t>
  </si>
  <si>
    <t>Brodnica</t>
  </si>
  <si>
    <t>Kuyavian-Pomeranian Voivodeship</t>
  </si>
  <si>
    <t>5082048593</t>
  </si>
  <si>
    <t>Miejskie Przedsiebiorstwo Wodociagow I Kanalizacji Sp z o o</t>
  </si>
  <si>
    <t>2594000JBJ8BZKLZB312</t>
  </si>
  <si>
    <t>Miejskie Przedsiębiorstwo Wodociągów i Kanalizacji Sp. z o.o.</t>
  </si>
  <si>
    <t>PL.MŚ/000003005.FACILITY</t>
  </si>
  <si>
    <t>PL.MŚ/000001446.SITE</t>
  </si>
  <si>
    <t>PLKP0080</t>
  </si>
  <si>
    <t>MWWTPOL0007</t>
  </si>
  <si>
    <t>Brzeg</t>
  </si>
  <si>
    <t>Opole Voivodeship</t>
  </si>
  <si>
    <t>Oczyszczalnia ÅšciekÃ³w w Brzegu</t>
  </si>
  <si>
    <t>PLOP0060</t>
  </si>
  <si>
    <t>MWWTPOL0008</t>
  </si>
  <si>
    <t>Brzesko</t>
  </si>
  <si>
    <t>Lesser Poland Voivodeship</t>
  </si>
  <si>
    <t>Brzesko (PrzemysÅ‚owa Oczyszczalnia ÅšciekÃ³w Carlberg Supply Company Polska S.A.)</t>
  </si>
  <si>
    <t>PLMP0230</t>
  </si>
  <si>
    <t>MWWTPOL0009</t>
  </si>
  <si>
    <t>Bydgoszcz</t>
  </si>
  <si>
    <t>5037431897</t>
  </si>
  <si>
    <t>Chemwik Sp z o o</t>
  </si>
  <si>
    <t>CHEMWIK SPÓŁKA Z OGRANICZONĄ ODPOWIEDZIALNOŚCIĄ</t>
  </si>
  <si>
    <t>KapuÅ›ciska</t>
  </si>
  <si>
    <t>PL.MŚ/000002975.FACILITY</t>
  </si>
  <si>
    <t>PL.MŚ/000002898.SITE</t>
  </si>
  <si>
    <t>PLKP0022</t>
  </si>
  <si>
    <t>MWWTPOL0010</t>
  </si>
  <si>
    <t>4297999038</t>
  </si>
  <si>
    <t>Miejskie Wodociagi i Kanalizacja w Bydgoszczy Sp z o o</t>
  </si>
  <si>
    <t>259400B09D7GLF8H0J12</t>
  </si>
  <si>
    <t>MIEJSKIE WODOCIĄGI I KANALIZACJA W BYDGOSZCZY - SP. Z O.O.</t>
  </si>
  <si>
    <t>Fordon</t>
  </si>
  <si>
    <t>PL.MŚ/000002659.FACILITY</t>
  </si>
  <si>
    <t>PL.MŚ/000002529.SITE</t>
  </si>
  <si>
    <t>PLKP0021</t>
  </si>
  <si>
    <t>MWWTPOL0011</t>
  </si>
  <si>
    <t>Chełm</t>
  </si>
  <si>
    <t>-</t>
  </si>
  <si>
    <t>BieÅ‚awin</t>
  </si>
  <si>
    <t>PL.EEA/21709.FACILITY</t>
  </si>
  <si>
    <t>PL.EEA/21709.SITE</t>
  </si>
  <si>
    <t>PLLE0030</t>
  </si>
  <si>
    <t>MWWTPOL0012</t>
  </si>
  <si>
    <t>Chrzanów</t>
  </si>
  <si>
    <t>Rejonowe Przedsiębiorstwo Wodociągów i Kanalizacji Spółka z o.o.</t>
  </si>
  <si>
    <t>GOÅš ChrzanÃ³w</t>
  </si>
  <si>
    <t>PL.MŚ/000003065.FACILITY</t>
  </si>
  <si>
    <t>PL.MŚ/000001439.SITE</t>
  </si>
  <si>
    <t>PLMP0030</t>
  </si>
  <si>
    <t>MWWTPOL0013</t>
  </si>
  <si>
    <t>Chrzanów Duży</t>
  </si>
  <si>
    <t>Masovian Voivodeship</t>
  </si>
  <si>
    <t>5059974949</t>
  </si>
  <si>
    <t>Zaklad Wodociagow I Kanalizacji Sp z o o</t>
  </si>
  <si>
    <t>259400Z3VVZUPY842471</t>
  </si>
  <si>
    <t>Zakład Wodociągów i Kanalizacji sp. z o.o.</t>
  </si>
  <si>
    <t>Komunalna Oczyszczalnia ÅšciekÃ³w</t>
  </si>
  <si>
    <t>PL.MŚ/000002962.FACILITY</t>
  </si>
  <si>
    <t>PL.MŚ/000001360.SITE</t>
  </si>
  <si>
    <t>PLMZ0040</t>
  </si>
  <si>
    <t>MWWTPOL0014</t>
  </si>
  <si>
    <t>Ciechanów</t>
  </si>
  <si>
    <t>https://www.eea.europa.eu/data-and-maps/data/waterbase-uwwtd-urban-waste-water-treatment-directive-33</t>
  </si>
  <si>
    <t>PLMZ0070</t>
  </si>
  <si>
    <t>MWWTPOL0015</t>
  </si>
  <si>
    <t>Czatkowy</t>
  </si>
  <si>
    <t>Pomeranian Voivodeship</t>
  </si>
  <si>
    <t>Zakład Wodociągów i Kanalizacji Sp. z o.o.</t>
  </si>
  <si>
    <t>Tczew</t>
  </si>
  <si>
    <t>PL.MŚ/000002968.FACILITY</t>
  </si>
  <si>
    <t>PL.MŚ/000002885.SITE</t>
  </si>
  <si>
    <t>PLPM0040</t>
  </si>
  <si>
    <t>MWWTPOL0016</t>
  </si>
  <si>
    <t>Częstochowa</t>
  </si>
  <si>
    <t>OCZYSZCZALNIA ŚCIEKÓW "WARTA" SPÓŁKA AKCYJNA</t>
  </si>
  <si>
    <t>Centralna Oczyszczalnia ÅšciekÃ³w (COÅš)</t>
  </si>
  <si>
    <t>PL.MŚ/000002995.FACILITY</t>
  </si>
  <si>
    <t>PL.MŚ/000002865.SITE</t>
  </si>
  <si>
    <t>PLSL0042</t>
  </si>
  <si>
    <t>MWWTPOL0017</t>
  </si>
  <si>
    <t>Dąbrowa Górnicza</t>
  </si>
  <si>
    <t>5037042860</t>
  </si>
  <si>
    <t>Dabrowskie Wodociagi Sp z o o</t>
  </si>
  <si>
    <t>Dąbrowskie Wodociągi Spółka z ograniczoną odpowiedzialnością</t>
  </si>
  <si>
    <t>Oczyszczalnia ÅšciekÃ³w Centrum</t>
  </si>
  <si>
    <t>PL.MŚ/000002980.FACILITY</t>
  </si>
  <si>
    <t>PL.MŚ/000001491.SITE</t>
  </si>
  <si>
    <t>PLSL0130</t>
  </si>
  <si>
    <t>MWWTPOL0018</t>
  </si>
  <si>
    <t>Dębica</t>
  </si>
  <si>
    <t>Subcarpathian Voivodeship</t>
  </si>
  <si>
    <t>Wodociągi Dębickie Sp. z o.o.</t>
  </si>
  <si>
    <t>Oczyszczalnia ÅšciekÃ³w Miejskich w DÄ™bicy</t>
  </si>
  <si>
    <t>PL.MŚ/000002981.FACILITY</t>
  </si>
  <si>
    <t>PL.MŚ/000001631.SITE</t>
  </si>
  <si>
    <t>PLPK0040</t>
  </si>
  <si>
    <t>MWWTPOL0019</t>
  </si>
  <si>
    <t>Elbląg</t>
  </si>
  <si>
    <t>Elbląskie Przedsiębiorstwo Wodociągów i Kanalizacji w Elblągu - Spółka z ograniczoną odpowiedzialnością</t>
  </si>
  <si>
    <t>OMB ElblÄ…g</t>
  </si>
  <si>
    <t>PL.MŚ/000002993.FACILITY</t>
  </si>
  <si>
    <t>PL.MŚ/000001483.SITE</t>
  </si>
  <si>
    <t>PLWM0020</t>
  </si>
  <si>
    <t>MWWTPOL0020</t>
  </si>
  <si>
    <t>Gdansk</t>
  </si>
  <si>
    <t>5039613656</t>
  </si>
  <si>
    <t>Saur Neptun Gdansk Spolka Akcyjna</t>
  </si>
  <si>
    <t>"SAUR NEPTUN GDAŃSK" Spółka Akcyjna</t>
  </si>
  <si>
    <t>"GdaÅ„sk-WschÃ³d"</t>
  </si>
  <si>
    <t>PL.MŚ/000002998.FACILITY</t>
  </si>
  <si>
    <t>PL.MŚ/000001485.SITE</t>
  </si>
  <si>
    <t>PLPM0010</t>
  </si>
  <si>
    <t>MWWTPOL0021</t>
  </si>
  <si>
    <t>Gliwice</t>
  </si>
  <si>
    <t>PRZEDSIĘBIORSTWO WODOCIĄGÓW I KANALIZACJI SPÓŁKA Z OGRANICZONĄ ODPOWIEDZIALNOŚCIĄ</t>
  </si>
  <si>
    <t>Centralna Oczyszczalnia ÅšciekÃ³w w Gliwicach</t>
  </si>
  <si>
    <t>PL.MŚ/000002965.FACILITY</t>
  </si>
  <si>
    <t>PL.MŚ/000001457.SITE</t>
  </si>
  <si>
    <t>PLSL0090</t>
  </si>
  <si>
    <t>MWWTPOL0022</t>
  </si>
  <si>
    <t>Głogów</t>
  </si>
  <si>
    <t>Lower Silesian Voivodeship</t>
  </si>
  <si>
    <t>5035960575</t>
  </si>
  <si>
    <t>Przedsiebiorstwo Wodociagow i Kanalizacji w Glogowie Sp Zoo</t>
  </si>
  <si>
    <t>Przedsiębiorstwo Wodociągów i Kanalizacji w Głogowie Spółka z ograniczoną odpowiedzialnością</t>
  </si>
  <si>
    <t>GÅ‚ogÃ³w</t>
  </si>
  <si>
    <t>PL.MŚ/000003460.FACILITY</t>
  </si>
  <si>
    <t>PL.MŚ/000001806.SITE</t>
  </si>
  <si>
    <t>PLDO0050</t>
  </si>
  <si>
    <t>MWWTPOL0023</t>
  </si>
  <si>
    <t>gmina Kosakowo</t>
  </si>
  <si>
    <t>Przedsiębiorstwo Wodociągów i Kanalizacji Sp. z o.o. w Gdyni</t>
  </si>
  <si>
    <t>DÄ™bogÃ³rze</t>
  </si>
  <si>
    <t>PL.MŚ/000000531.FACILITY</t>
  </si>
  <si>
    <t>PL.MŚ/000000507.SITE</t>
  </si>
  <si>
    <t>PLPM0020</t>
  </si>
  <si>
    <t>MWWTPOL0024</t>
  </si>
  <si>
    <t>Gmina Rewal</t>
  </si>
  <si>
    <t>Zachodniopomorskie</t>
  </si>
  <si>
    <t>Wodociągi Rewal Sp. z o.o.</t>
  </si>
  <si>
    <t>Pobierowo</t>
  </si>
  <si>
    <t>PL.MŚ/000004269.FACILITY</t>
  </si>
  <si>
    <t>PL.MŚ/000003974.SITE</t>
  </si>
  <si>
    <t>PLZA0030</t>
  </si>
  <si>
    <t>MWWTPOL0025</t>
  </si>
  <si>
    <t>Gorzów Wielkopolski</t>
  </si>
  <si>
    <t>Lubusz Voivodeship</t>
  </si>
  <si>
    <t>Przedsiębiorstwo Wodociągów i Kanalizacji Spółka z o.o.</t>
  </si>
  <si>
    <t>Gorzowska Oczyszczalnia ÅšciekÃ³w</t>
  </si>
  <si>
    <t>PL.MŚ/000003038.FACILITY</t>
  </si>
  <si>
    <t>PL.MŚ/000001292.SITE</t>
  </si>
  <si>
    <t>PLLU0010</t>
  </si>
  <si>
    <t>MWWTPOL0026</t>
  </si>
  <si>
    <t>Iława</t>
  </si>
  <si>
    <t>DZIARNY</t>
  </si>
  <si>
    <t>PLWM0070</t>
  </si>
  <si>
    <t>MWWTPOL0027</t>
  </si>
  <si>
    <t>Inowrocław</t>
  </si>
  <si>
    <t>Oczyszczalnia ÅšciekÃ³w Komunalnych w InowrocÅ‚awiu</t>
  </si>
  <si>
    <t>PLKP0070</t>
  </si>
  <si>
    <t>MWWTPOL0028</t>
  </si>
  <si>
    <t>Jastrzębie-Zdrój</t>
  </si>
  <si>
    <t>Jastrzębski Zakład Wodociągów i Kanalizacji S.A.</t>
  </si>
  <si>
    <t>RUPTAWA</t>
  </si>
  <si>
    <t>PL.MŚ/000003051.FACILITY</t>
  </si>
  <si>
    <t>PL.MŚ/000000463.SITE</t>
  </si>
  <si>
    <t>PLSL0151</t>
  </si>
  <si>
    <t>MWWTPOL0029</t>
  </si>
  <si>
    <t>Jaworzno</t>
  </si>
  <si>
    <t>Jaworzno DÄ…b</t>
  </si>
  <si>
    <t>PLSL0120</t>
  </si>
  <si>
    <t>MWWTPOL0030</t>
  </si>
  <si>
    <t>Jelenia Góra</t>
  </si>
  <si>
    <t>Przedsiębiorstwo Wodociągów i Kanalizacji "WODNIK" Spółka z o.o.</t>
  </si>
  <si>
    <t>Jelenia GÃ³ra</t>
  </si>
  <si>
    <t>PL.MŚ/000003286.FACILITY</t>
  </si>
  <si>
    <t>PL.MŚ/000003482.SITE</t>
  </si>
  <si>
    <t>PLDO0040</t>
  </si>
  <si>
    <t>MWWTPOL0031</t>
  </si>
  <si>
    <t>Katowice</t>
  </si>
  <si>
    <t>5072805527</t>
  </si>
  <si>
    <t>Chorzowsko Swietochlowickie Przedsiebiorstwo Wodociagow I Kanalizacji Sp z o o</t>
  </si>
  <si>
    <t>259400C87CBQAS44D617</t>
  </si>
  <si>
    <t>Samorządowy Chorzowsko-Świętochłowicki Związek Wodociągów i Kanalizacji</t>
  </si>
  <si>
    <t>Klimzowiec</t>
  </si>
  <si>
    <t>PL.MŚ/000003948.FACILITY</t>
  </si>
  <si>
    <t>PL.MŚ/000003589.SITE</t>
  </si>
  <si>
    <t>PLSL0080</t>
  </si>
  <si>
    <t>MWWTPOL0032</t>
  </si>
  <si>
    <t>DÄ…brÃ³wka-MaÅ‚a Centrum</t>
  </si>
  <si>
    <t>PL.MŚ/000004306.FACILITY</t>
  </si>
  <si>
    <t>PL.MŚ/000003736.SITE</t>
  </si>
  <si>
    <t>PLSL0054</t>
  </si>
  <si>
    <t>MWWTPOL0033</t>
  </si>
  <si>
    <t>Katowickie Wodociągi S.A.</t>
  </si>
  <si>
    <t>Gigablok</t>
  </si>
  <si>
    <t>PL.MŚ/000003016.FACILITY</t>
  </si>
  <si>
    <t>PL.MŚ/000001431.SITE</t>
  </si>
  <si>
    <t>PLSL0051</t>
  </si>
  <si>
    <t>MWWTPOL0034</t>
  </si>
  <si>
    <t>Kołobrzeg</t>
  </si>
  <si>
    <t>West Pomeranian Voivodeship</t>
  </si>
  <si>
    <t>KorzyÅ›cienko</t>
  </si>
  <si>
    <t>PLZA0060</t>
  </si>
  <si>
    <t>MWWTPOL0035</t>
  </si>
  <si>
    <t>Konin</t>
  </si>
  <si>
    <t>Greater Poland Voivodeship</t>
  </si>
  <si>
    <t>Konin Prawy Brzeg</t>
  </si>
  <si>
    <t>PL.MŚ/000003391.FACILITY</t>
  </si>
  <si>
    <t>PL.MŚ/000001745.SITE</t>
  </si>
  <si>
    <t>PLWL0051</t>
  </si>
  <si>
    <t>MWWTPOL0036</t>
  </si>
  <si>
    <t>Kościelna Wieś</t>
  </si>
  <si>
    <t>Spółka Wodno-Ściekowa "PROSNA"</t>
  </si>
  <si>
    <t>Kuchary</t>
  </si>
  <si>
    <t>PL.MŚ/000002972.FACILITY</t>
  </si>
  <si>
    <t>PL.MŚ/000001149.SITE</t>
  </si>
  <si>
    <t>PLWL0030</t>
  </si>
  <si>
    <t>MWWTPOL0037</t>
  </si>
  <si>
    <t>Koszalin</t>
  </si>
  <si>
    <t>Jamno</t>
  </si>
  <si>
    <t>PL.MŚ/000004145.FACILITY</t>
  </si>
  <si>
    <t>PL.MŚ/000003779.SITE</t>
  </si>
  <si>
    <t>PLZA0020</t>
  </si>
  <si>
    <t>MWWTPOL0038</t>
  </si>
  <si>
    <t>Koziegłowy</t>
  </si>
  <si>
    <t>AQUANET Spółka Akcyjna</t>
  </si>
  <si>
    <t>Centralna Oczyszczalnia ÅšciekÃ³w w KoziegÅ‚owach</t>
  </si>
  <si>
    <t>PL.MŚ/000002145.FACILITY</t>
  </si>
  <si>
    <t>PL.MŚ/000001626.SITE</t>
  </si>
  <si>
    <t>PLWL0011</t>
  </si>
  <si>
    <t>MWWTPOL0039</t>
  </si>
  <si>
    <t>Krakow</t>
  </si>
  <si>
    <t>5061182323</t>
  </si>
  <si>
    <t>Miejskie Przedsiebiorstwo Wodociagow I Kanalizacji SA</t>
  </si>
  <si>
    <t>2594007QOM23W4QQ4E23</t>
  </si>
  <si>
    <t>Miejskie Przedsiębiorstwo Wodociągów i Kanalizacji Spółka Akcyjna</t>
  </si>
  <si>
    <t>KrakÃ³w-Kujawy</t>
  </si>
  <si>
    <t>PL.MŚ/000002987.FACILITY</t>
  </si>
  <si>
    <t>PL.MŚ/000001120.SITE</t>
  </si>
  <si>
    <t>PLMP0016</t>
  </si>
  <si>
    <t>MWWTPOL0040</t>
  </si>
  <si>
    <t>KrakÃ³w-PÅ‚aszÃ³w</t>
  </si>
  <si>
    <t>PL.MŚ/000000265.FACILITY</t>
  </si>
  <si>
    <t>PL.MŚ/000001960.SITE</t>
  </si>
  <si>
    <t>PLMP0011</t>
  </si>
  <si>
    <t>MWWTPOL0041</t>
  </si>
  <si>
    <t>Krosno</t>
  </si>
  <si>
    <t>Podkarpackie</t>
  </si>
  <si>
    <t>5082432135</t>
  </si>
  <si>
    <t>Miejskie Przedsiebiorstwo Gospodarki Komunalnej Krosnienski Holding Komunalny Sp z o o</t>
  </si>
  <si>
    <t>MPGK Krosno Sp. z o.o.</t>
  </si>
  <si>
    <t>Oczyszczalnia Å›ciekÃ³w w KroÅ›nie</t>
  </si>
  <si>
    <t>PL.MŚ/000003294.FACILITY</t>
  </si>
  <si>
    <t>PL.MŚ/000003164.SITE</t>
  </si>
  <si>
    <t>PLPK0020</t>
  </si>
  <si>
    <t>MWWTPOL0042</t>
  </si>
  <si>
    <t>Kutno</t>
  </si>
  <si>
    <t>Łódź Voivodeship</t>
  </si>
  <si>
    <t>Grupowa Oczyszczalnia Ścieków Sp. z o.o</t>
  </si>
  <si>
    <t>PL.MŚ/000002971.FACILITY</t>
  </si>
  <si>
    <t>PL.MŚ/000001717.SITE</t>
  </si>
  <si>
    <t>PLLO0030</t>
  </si>
  <si>
    <t>MWWTPOL0043</t>
  </si>
  <si>
    <t>Kwidzyn</t>
  </si>
  <si>
    <t>https://www.eea.europa.eu/data-and-maps/data/waterbase-uwwtd-urban-waste-water-treatment-directive-34</t>
  </si>
  <si>
    <t>International Paper-Kwidzyn Sp z o.o.</t>
  </si>
  <si>
    <t>PLPM0110</t>
  </si>
  <si>
    <t>MWWTPOL0044</t>
  </si>
  <si>
    <t>Legnica</t>
  </si>
  <si>
    <t>dolnoslaskie</t>
  </si>
  <si>
    <t>Legnickie Przedsiębiorstwo Wodociągów i Kanalizacji S.A.</t>
  </si>
  <si>
    <t>PL.MŚ/000003006.FACILITY</t>
  </si>
  <si>
    <t>PLDO0090</t>
  </si>
  <si>
    <t>MWWTPOL0045</t>
  </si>
  <si>
    <t>Łódź</t>
  </si>
  <si>
    <t>GOÅš ÅAM</t>
  </si>
  <si>
    <t>PL.EEA/1304.FACILITY</t>
  </si>
  <si>
    <t>PL.EEA/1304.SITE</t>
  </si>
  <si>
    <t>PLLO0010</t>
  </si>
  <si>
    <t>MWWTPOL0046</t>
  </si>
  <si>
    <t>Łomża</t>
  </si>
  <si>
    <t>Miejskie Przedsiębiorstwo Wodociągów i Kanalizacji Spółka z o.o.</t>
  </si>
  <si>
    <t>ÅomÅ¼a</t>
  </si>
  <si>
    <t>PL.MŚ/000002551.FACILITY</t>
  </si>
  <si>
    <t>PL.MŚ/000001290.SITE</t>
  </si>
  <si>
    <t>PLPL0030</t>
  </si>
  <si>
    <t>MWWTPOL0047</t>
  </si>
  <si>
    <t>Lubin</t>
  </si>
  <si>
    <t>https://www.eea.europa.eu/data-and-maps/data/waterbase-uwwtd-urban-waste-water-treatment-directive-32</t>
  </si>
  <si>
    <t>Oczyszczalnia Ścieków dla Miasta Lubina</t>
  </si>
  <si>
    <t>PLDO0030</t>
  </si>
  <si>
    <t>MWWTPOL0048</t>
  </si>
  <si>
    <t>Nowa Wieś</t>
  </si>
  <si>
    <t>5072815249</t>
  </si>
  <si>
    <t>Miejskie Wodociagi i Oczyszczalnia Sp z o o</t>
  </si>
  <si>
    <t>259400ITBEO3THDVWZ98</t>
  </si>
  <si>
    <t>MIEJSKIE WODOCIĄGI I OCZYSZCZALNIA SPÓŁKA Z OGRANICZONĄ ODPOWIEDZIALNOŚCIĄ</t>
  </si>
  <si>
    <t>Nowa WieÅ›, kolo GrudziÄ…dza</t>
  </si>
  <si>
    <t>PL.MŚ/000002985.FACILITY</t>
  </si>
  <si>
    <t>PL.MŚ/000003133.SITE</t>
  </si>
  <si>
    <t>PLKP0040</t>
  </si>
  <si>
    <t>MWWTPOL0049</t>
  </si>
  <si>
    <t>Nowa Wieś Ełcka</t>
  </si>
  <si>
    <t>Przedsiębiorstwo Wodociągów i Kanalizacji Spółka z ograniczoną odpowiedzialnością</t>
  </si>
  <si>
    <t>Nowa WieÅ› EÅ‚cka</t>
  </si>
  <si>
    <t>PL.MŚ/000003525.FACILITY</t>
  </si>
  <si>
    <t>PL.MŚ/000001889.SITE</t>
  </si>
  <si>
    <t>PLWM0030</t>
  </si>
  <si>
    <t>MWWTPOL0050</t>
  </si>
  <si>
    <t>Nowy Sącz</t>
  </si>
  <si>
    <t>Sądeckie Wodociągi Spółka z o.o.</t>
  </si>
  <si>
    <t>Oczyszczalnia Å›ciekÃ³w w Nowym SÄ…czu</t>
  </si>
  <si>
    <t>PL.MŚ/000003496.FACILITY</t>
  </si>
  <si>
    <t>PL.MŚ/000000246.SITE</t>
  </si>
  <si>
    <t>PLMP0051</t>
  </si>
  <si>
    <t>MWWTPOL0051</t>
  </si>
  <si>
    <t>Nowy Targ</t>
  </si>
  <si>
    <t>PLMP0041</t>
  </si>
  <si>
    <t>MWWTPOL0052</t>
  </si>
  <si>
    <t>Nysa</t>
  </si>
  <si>
    <t>PL.MŚ/000004200.FACILITY</t>
  </si>
  <si>
    <t>PL.MŚ/000003923.SITE</t>
  </si>
  <si>
    <t>PLOP0020</t>
  </si>
  <si>
    <t>MWWTPOL0053</t>
  </si>
  <si>
    <t>Olsztyn</t>
  </si>
  <si>
    <t>5000850046</t>
  </si>
  <si>
    <t>Przedsiebiorstwo Wodociagow i Kanalizacji Sp z o o</t>
  </si>
  <si>
    <t>Przedsiębiorstwo Wodociągów i Kanalizacji Sp. z o.o.</t>
  </si>
  <si>
    <t>"Åyna"</t>
  </si>
  <si>
    <t>PL.MŚ/000002999.FACILITY</t>
  </si>
  <si>
    <t>PL.MŚ/000003431.SITE</t>
  </si>
  <si>
    <t>PLWM0010</t>
  </si>
  <si>
    <t>MWWTPOL0054</t>
  </si>
  <si>
    <t>Opole</t>
  </si>
  <si>
    <t>Opolskie</t>
  </si>
  <si>
    <t>Wodociągi i Kanalizacja w Opolu Spółka z o.o.</t>
  </si>
  <si>
    <t>PL.MŚ/000003043.FACILITY</t>
  </si>
  <si>
    <t>PL.MŚ/000002913.SITE</t>
  </si>
  <si>
    <t>PLOP0010</t>
  </si>
  <si>
    <t>MWWTPOL0055</t>
  </si>
  <si>
    <t>Ostrołęka</t>
  </si>
  <si>
    <t>OstroÅ‚Ä™ka</t>
  </si>
  <si>
    <t>PL.MŚ/000004384.FACILITY</t>
  </si>
  <si>
    <t>PL.MŚ/000003943.SITE</t>
  </si>
  <si>
    <t>PLMZ0110</t>
  </si>
  <si>
    <t>MWWTPOL0056</t>
  </si>
  <si>
    <t>Ostrowiec Świętokrzyski</t>
  </si>
  <si>
    <t>Świętokrzyskie Voivodeship</t>
  </si>
  <si>
    <t>5082431589</t>
  </si>
  <si>
    <t>Miejskie Wodociagi I Kanalizacja Sp z o o</t>
  </si>
  <si>
    <t>Miejskie Wodociągi i Kanalizacja Spółka z ograniczoną odpowiedzialnością</t>
  </si>
  <si>
    <t>Miejska Oczyszczalnia ÅšciekÃ³w w Ostrowcu ÅšwiÄ™tokrzyskim</t>
  </si>
  <si>
    <t>PL.MŚ/000003374.FACILITY</t>
  </si>
  <si>
    <t>PL.MŚ/000001739.SITE</t>
  </si>
  <si>
    <t>PLSW0020</t>
  </si>
  <si>
    <t>MWWTPOL0057</t>
  </si>
  <si>
    <t>Otwock</t>
  </si>
  <si>
    <t>Oczyszczalnia Å›ciekÃ³w w Otwocku</t>
  </si>
  <si>
    <t>PLMZ0081</t>
  </si>
  <si>
    <t>MWWTPOL0058</t>
  </si>
  <si>
    <t>Pila</t>
  </si>
  <si>
    <t>Spółka Wodno-Ściekowa "GWDA" spółka z ograniczoną odpowiedzialnością</t>
  </si>
  <si>
    <t>Gwda</t>
  </si>
  <si>
    <t>PL.MŚ/000003044.FACILITY</t>
  </si>
  <si>
    <t>PL.MŚ/000003345.SITE</t>
  </si>
  <si>
    <t>PLWL0040</t>
  </si>
  <si>
    <t>MWWTPOL0059</t>
  </si>
  <si>
    <t>Piotrków Trybunalski</t>
  </si>
  <si>
    <t>PIOTRKOWSKIE WODOCIĄGI i KANALIZACJA Spółka z ograniczoną odpowiedzialnością</t>
  </si>
  <si>
    <t>Miejska Oczyszczalnia ÅšciekÃ³w</t>
  </si>
  <si>
    <t>PL.MŚ/000002963.FACILITY</t>
  </si>
  <si>
    <t>PL.MŚ/000002803.SITE</t>
  </si>
  <si>
    <t>PLLO0020</t>
  </si>
  <si>
    <t>MWWTPOL0060</t>
  </si>
  <si>
    <t>Police</t>
  </si>
  <si>
    <t>Police ZakÅ‚ad</t>
  </si>
  <si>
    <t>PLZA0150</t>
  </si>
  <si>
    <t>MWWTPOL0061</t>
  </si>
  <si>
    <t>Poznań</t>
  </si>
  <si>
    <t>LewobrzeÅ¼na Oczyszczalnia ÅšciekÃ³w w Poznaniu</t>
  </si>
  <si>
    <t>PL.MŚ/000003047.FACILITY</t>
  </si>
  <si>
    <t>PL.MŚ/000001489.SITE</t>
  </si>
  <si>
    <t>PLWL0012</t>
  </si>
  <si>
    <t>MWWTPOL0062</t>
  </si>
  <si>
    <t>Pruszków</t>
  </si>
  <si>
    <t>ZakÅ‚ad PruszkÃ³w</t>
  </si>
  <si>
    <t>PL.MŚ/000004096.FACILITY</t>
  </si>
  <si>
    <t>PL.MŚ/000003999.SITE</t>
  </si>
  <si>
    <t>PLMZ0030</t>
  </si>
  <si>
    <t>MWWTPOL0063</t>
  </si>
  <si>
    <t>Przemyśl</t>
  </si>
  <si>
    <t>PrzemyÅ›l</t>
  </si>
  <si>
    <t>PL.MŚ/000004194.FACILITY</t>
  </si>
  <si>
    <t>PL.MŚ/000004002.SITE</t>
  </si>
  <si>
    <t>PLPK0060</t>
  </si>
  <si>
    <t>MWWTPOL0064</t>
  </si>
  <si>
    <t>Racibórz</t>
  </si>
  <si>
    <t>RacibÃ³rz</t>
  </si>
  <si>
    <t>PL.MŚ/000004342.FACILITY</t>
  </si>
  <si>
    <t>PL.MŚ/000004019.SITE</t>
  </si>
  <si>
    <t>PLSL0030</t>
  </si>
  <si>
    <t>MWWTPOL0065</t>
  </si>
  <si>
    <t>Radłów</t>
  </si>
  <si>
    <t>Wodkan Przedsiebiorstwo Wodociagow i Kanalizacji SA</t>
  </si>
  <si>
    <t>259400YI0LNRGUFCZT66</t>
  </si>
  <si>
    <t>4296177866</t>
  </si>
  <si>
    <t>WOD</t>
  </si>
  <si>
    <t>WSE</t>
  </si>
  <si>
    <t>WODKAN PRZEDSIĘBIORSTWO WODOCIĄGÓW I KANALIZACJI SPÓŁKA AKCYJNA</t>
  </si>
  <si>
    <t>RÄ…bczyn</t>
  </si>
  <si>
    <t>PL.MŚ/000003002.FACILITY</t>
  </si>
  <si>
    <t>PL.MŚ/000001377.SITE</t>
  </si>
  <si>
    <t>PLWL0020</t>
  </si>
  <si>
    <t>MWWTPOL0066</t>
  </si>
  <si>
    <t>Radom</t>
  </si>
  <si>
    <t>PL.MŚ/000004003.FACILITY</t>
  </si>
  <si>
    <t>PL.MŚ/000004023.SITE</t>
  </si>
  <si>
    <t>PLMZ0020</t>
  </si>
  <si>
    <t>MWWTPOL0067</t>
  </si>
  <si>
    <t>Radzionków</t>
  </si>
  <si>
    <t>OÅš Centralna</t>
  </si>
  <si>
    <t>PLSL0111</t>
  </si>
  <si>
    <t>MWWTPOL0068</t>
  </si>
  <si>
    <t>Rybnik</t>
  </si>
  <si>
    <t>Oczyszczalnia ÅšciekÃ³w Rybnik-Orzepowice</t>
  </si>
  <si>
    <t>PL.MŚ/000003169.FACILITY</t>
  </si>
  <si>
    <t>PL.MŚ/000001515.SITE</t>
  </si>
  <si>
    <t>PLSL0171</t>
  </si>
  <si>
    <t>MWWTPOL0069</t>
  </si>
  <si>
    <t>Rzeszów</t>
  </si>
  <si>
    <t>Miejskie Przedsiębiorstwo Wodociągów i Kanalizacji Sp. z o.o. w Rzeszowie</t>
  </si>
  <si>
    <t>RzeszÃ³w</t>
  </si>
  <si>
    <t>PL.MŚ/000002961.FACILITY</t>
  </si>
  <si>
    <t>PL.MŚ/000003241.SITE</t>
  </si>
  <si>
    <t>PLPK0010</t>
  </si>
  <si>
    <t>MWWTPOL0070</t>
  </si>
  <si>
    <t>Siedlce</t>
  </si>
  <si>
    <t>5073961316</t>
  </si>
  <si>
    <t>Przedsiebiorstwo Wodociagow I Kanalizacji Spolka Z OO W Siedlcach</t>
  </si>
  <si>
    <t>2594002QE37KTQKATD14</t>
  </si>
  <si>
    <t>Przedsiębiorstwo Wodociągów i Kanalizacji Spółka z o.o. w Siedlcach</t>
  </si>
  <si>
    <t>PL.MŚ/000003555.FACILITY</t>
  </si>
  <si>
    <t>PL.MŚ/000001704.SITE</t>
  </si>
  <si>
    <t>PLMZ0050</t>
  </si>
  <si>
    <t>MWWTPOL0071</t>
  </si>
  <si>
    <t>Sierpc</t>
  </si>
  <si>
    <t>PLMZ0100</t>
  </si>
  <si>
    <t>MWWTPOL0072</t>
  </si>
  <si>
    <t>Słupsk</t>
  </si>
  <si>
    <t>"WODOCIĄGI SŁUPSK" SPÓŁKA Z OGRANICZONĄ ODPOWIEDZIALNOŚCIA</t>
  </si>
  <si>
    <t>SÅUPSK</t>
  </si>
  <si>
    <t>PL.MŚ/000003173.FACILITY</t>
  </si>
  <si>
    <t>PL.MŚ/000001536.SITE</t>
  </si>
  <si>
    <t>PLPM0030</t>
  </si>
  <si>
    <t>MWWTPOL0073</t>
  </si>
  <si>
    <t>Sosnowiec</t>
  </si>
  <si>
    <t>SOSNOWIECKIE WODOCIĄGI SPÓŁKA AKCYJNA</t>
  </si>
  <si>
    <t>Radocha II</t>
  </si>
  <si>
    <t>PL.MŚ/000002974.FACILITY</t>
  </si>
  <si>
    <t>PL.MŚ/000001397.SITE</t>
  </si>
  <si>
    <t>PLSL0011</t>
  </si>
  <si>
    <t>MWWTPOL0074</t>
  </si>
  <si>
    <t>Stara Biała</t>
  </si>
  <si>
    <t>Mazowieckie</t>
  </si>
  <si>
    <t>"Wodociągi Płockie" Sp. z o.o.</t>
  </si>
  <si>
    <t>Maszewo</t>
  </si>
  <si>
    <t>PL.MŚ/000002977.FACILITY</t>
  </si>
  <si>
    <t>PL.MŚ/000001454.SITE</t>
  </si>
  <si>
    <t>PLMZ0060</t>
  </si>
  <si>
    <t>MWWTPOL0075</t>
  </si>
  <si>
    <t>Stargard</t>
  </si>
  <si>
    <t>5035749713</t>
  </si>
  <si>
    <t>Miejskie Przedsiebiorstwo Gospodarki Komunalnej Sp z o o w Zabrzu</t>
  </si>
  <si>
    <t>Miejskie Przedsiębiorstwo Gospodarki Komunalnej Sp. z o.o.</t>
  </si>
  <si>
    <t>PL.MŚ/000003020.FACILITY</t>
  </si>
  <si>
    <t>PL.MŚ/000002890.SITE</t>
  </si>
  <si>
    <t>PLZA0040</t>
  </si>
  <si>
    <t>MWWTPOL0076</t>
  </si>
  <si>
    <t>Suwałki</t>
  </si>
  <si>
    <t>Przedsiębiorstwo Wodociagów i Kanalizacji w Suwałkach Spółka z o.o.</t>
  </si>
  <si>
    <t>SuwaÅ‚ki</t>
  </si>
  <si>
    <t>PL.MŚ/000002636.FACILITY</t>
  </si>
  <si>
    <t>PL.MŚ/000002295.SITE</t>
  </si>
  <si>
    <t>PLPL0020</t>
  </si>
  <si>
    <t>MWWTPOL0077</t>
  </si>
  <si>
    <t>Swarzewo</t>
  </si>
  <si>
    <t>PL.MŚ/000003761.FACILITY</t>
  </si>
  <si>
    <t>PL.MŚ/000004140.SITE</t>
  </si>
  <si>
    <t>PLPM0050</t>
  </si>
  <si>
    <t>MWWTPOL0078</t>
  </si>
  <si>
    <t>Świebodzice</t>
  </si>
  <si>
    <t>Wałbrzyskie Przedsiębiorstwo Wodociągów i Kanalizacji Spółka z o.o.</t>
  </si>
  <si>
    <t>CIERNIE</t>
  </si>
  <si>
    <t>PL.MŚ/000003042.FACILITY</t>
  </si>
  <si>
    <t>PL.MŚ/000000686.SITE</t>
  </si>
  <si>
    <t>PLDO0020</t>
  </si>
  <si>
    <t>MWWTPOL0079</t>
  </si>
  <si>
    <t>Świecie</t>
  </si>
  <si>
    <t>Biologiczna oczyszczalnia ÅšciekÃ³w ZakÅ‚adu Mondi Åšwiecie S.A., do ktÃ³rej trafia ok 4% Å›ciekÃ³w komunalnych z Aglomeracji Åšwiecie-Bukowiec</t>
  </si>
  <si>
    <t>PLKP0050</t>
  </si>
  <si>
    <t>MWWTPOL0080</t>
  </si>
  <si>
    <t>Świnoujście</t>
  </si>
  <si>
    <t>Zakład Wodociągów i Kanalizacji Sp z o.o.</t>
  </si>
  <si>
    <t>ÅšwinoujÅ›cie</t>
  </si>
  <si>
    <t>PL.MŚ/000002645.FACILITY</t>
  </si>
  <si>
    <t>PL.MŚ/000000324.SITE</t>
  </si>
  <si>
    <t>PLZA0050</t>
  </si>
  <si>
    <t>MWWTPOL0081</t>
  </si>
  <si>
    <t>Szczecin</t>
  </si>
  <si>
    <t>Pomorzany</t>
  </si>
  <si>
    <t>PL.MŚ/000002873.FACILITY</t>
  </si>
  <si>
    <t>PL.MŚ/000000906.SITE</t>
  </si>
  <si>
    <t>PLZA0011</t>
  </si>
  <si>
    <t>MWWTPOL0082</t>
  </si>
  <si>
    <t>Zdroje</t>
  </si>
  <si>
    <t>PL.MŚ/000003164.FACILITY</t>
  </si>
  <si>
    <t>PL.MŚ/000001493.SITE</t>
  </si>
  <si>
    <t>PLZA0012</t>
  </si>
  <si>
    <t>MWWTPOL0083</t>
  </si>
  <si>
    <t>Tarnów</t>
  </si>
  <si>
    <t>5069402491</t>
  </si>
  <si>
    <t>Miejskie Wodociagi Sp z o o</t>
  </si>
  <si>
    <t>259400UYXRPG7OZZL977</t>
  </si>
  <si>
    <t>Tarnowskie Wodociągi Sp. z o. o.</t>
  </si>
  <si>
    <t>TarnÃ³w</t>
  </si>
  <si>
    <t>PL.MŚ/000002889.FACILITY</t>
  </si>
  <si>
    <t>PL.MŚ/000000344.SITE</t>
  </si>
  <si>
    <t>PLMP0020</t>
  </si>
  <si>
    <t>MWWTPOL0084</t>
  </si>
  <si>
    <t>Tomaszów Mazowiecki</t>
  </si>
  <si>
    <t>OCZYSZCZALNIA ÅšCIEKÃ“W W TOMASZOWIE MAZOWIECKIM</t>
  </si>
  <si>
    <t>PL.MŚ/000004309.FACILITY</t>
  </si>
  <si>
    <t>PL.MŚ/000004167.SITE</t>
  </si>
  <si>
    <t>PLLO0040</t>
  </si>
  <si>
    <t>MWWTPOL0085</t>
  </si>
  <si>
    <t>Toruń</t>
  </si>
  <si>
    <t>Toruńskie Wodociągi Sp. z o. o</t>
  </si>
  <si>
    <t>ToruÅ„ Centralna Oczyszczalnia ÅšciekÃ³w</t>
  </si>
  <si>
    <t>PL.MŚ/000003037.FACILITY</t>
  </si>
  <si>
    <t>PL.MŚ/000003266.SITE</t>
  </si>
  <si>
    <t>PLKP0011</t>
  </si>
  <si>
    <t>MWWTPOL0086</t>
  </si>
  <si>
    <t>Turek</t>
  </si>
  <si>
    <t>PGKiM Sp. z o.o. ul. Graniczna 8</t>
  </si>
  <si>
    <t>PLWL0100</t>
  </si>
  <si>
    <t>MWWTPOL0087</t>
  </si>
  <si>
    <t>Tychy</t>
  </si>
  <si>
    <t>5058551321</t>
  </si>
  <si>
    <t>Regionalne Centrum Gospodarki Wodno-Sciekowej SA</t>
  </si>
  <si>
    <t>259400IHYPXI8CHLBI90</t>
  </si>
  <si>
    <t>Regionalne Centrum Gospodarki Wodno Ściekowej S.A.</t>
  </si>
  <si>
    <t>Tychy -Urbanowice</t>
  </si>
  <si>
    <t>PL.MŚ/000002970.FACILITY</t>
  </si>
  <si>
    <t>PL.MŚ/000001946.SITE</t>
  </si>
  <si>
    <t>PLSL0020</t>
  </si>
  <si>
    <t>MWWTPOL0088</t>
  </si>
  <si>
    <t>Warsaw</t>
  </si>
  <si>
    <t>ZakÅ‚ad PoÅ‚udnie</t>
  </si>
  <si>
    <t>PL.MŚ/000003994.FACILITY</t>
  </si>
  <si>
    <t>PL.MŚ/000004206.SITE</t>
  </si>
  <si>
    <t>PLMZ0012</t>
  </si>
  <si>
    <t>MWWTPOL0089</t>
  </si>
  <si>
    <t>ZakÅ‚ad Czajka</t>
  </si>
  <si>
    <t>PLMZ0011</t>
  </si>
  <si>
    <t>MWWTPOL0090</t>
  </si>
  <si>
    <t>Witoszyce</t>
  </si>
  <si>
    <t>Miejski Zakład Oczyszczania Sp. z o.o.</t>
  </si>
  <si>
    <t>Oczyszczalnia ÅšciekÃ³w dla miasta Leszna w Henrykowie</t>
  </si>
  <si>
    <t>PL.MŚ/000003040.FACILITY</t>
  </si>
  <si>
    <t>PLWL0060</t>
  </si>
  <si>
    <t>MWWTPOL0091</t>
  </si>
  <si>
    <t>Włocławek</t>
  </si>
  <si>
    <t>Grupowa Oczyszczalnia ÅšciekÃ³w</t>
  </si>
  <si>
    <t>PL.MŚ/000003485.FACILITY</t>
  </si>
  <si>
    <t>PL.MŚ/000001838.SITE</t>
  </si>
  <si>
    <t>PLKP0030</t>
  </si>
  <si>
    <t>MWWTPOL0092</t>
  </si>
  <si>
    <t>Wola Murowana</t>
  </si>
  <si>
    <t>Wodociągi Kieleckie Sp. z o. o.</t>
  </si>
  <si>
    <t>SitkÃ³wka</t>
  </si>
  <si>
    <t>PL.MŚ/000001366.FACILITY</t>
  </si>
  <si>
    <t>PL.MŚ/000002780.SITE</t>
  </si>
  <si>
    <t>PLSW0010</t>
  </si>
  <si>
    <t>MWWTPOL0093</t>
  </si>
  <si>
    <t>Wólka</t>
  </si>
  <si>
    <t>Lublin - HajdÃ³w</t>
  </si>
  <si>
    <t>PL.MŚ/000004174.FACILITY</t>
  </si>
  <si>
    <t>PL.MŚ/000003830.SITE</t>
  </si>
  <si>
    <t>PLLE0010</t>
  </si>
  <si>
    <t>MWWTPOL0094</t>
  </si>
  <si>
    <t>Wroclaw</t>
  </si>
  <si>
    <t>WrocÅ‚awska Oczyszczalnia ÅšciekÃ³w</t>
  </si>
  <si>
    <t>PL.MŚ/000002340.FACILITY</t>
  </si>
  <si>
    <t>PL.MŚ/000000946.SITE</t>
  </si>
  <si>
    <t>PLDO0011</t>
  </si>
  <si>
    <t>MWWTPOL0095</t>
  </si>
  <si>
    <t>Zabrze</t>
  </si>
  <si>
    <t>Zabrzańskie Przedsiębiorstwo Wodociągów i Kanalizacji Sp. z o.o.</t>
  </si>
  <si>
    <t>OÅš Zabrze ÅšrÃ³dmieÅ›cie</t>
  </si>
  <si>
    <t>PL.MŚ/000002979.FACILITY</t>
  </si>
  <si>
    <t>PL.MŚ/000002849.SITE</t>
  </si>
  <si>
    <t>PLSL0061</t>
  </si>
  <si>
    <t>MWWTPOL0096</t>
  </si>
  <si>
    <t>Zamość</t>
  </si>
  <si>
    <t>5042259622</t>
  </si>
  <si>
    <t>Sanockie Przedsiebiorstwo Gospodarki Komunalnej Sp. z o.o.</t>
  </si>
  <si>
    <t>2594005WG4LWL2Z58J58</t>
  </si>
  <si>
    <t>Przedsiębiorstwo Gospodarki Komunalnej Sp. z o.o.</t>
  </si>
  <si>
    <t>ZamoÅ›Ä‡</t>
  </si>
  <si>
    <t>PL.MŚ/000003166.FACILITY</t>
  </si>
  <si>
    <t>PL.MŚ/000001646.SITE</t>
  </si>
  <si>
    <t>PLLE0020</t>
  </si>
  <si>
    <t>MWWTPOL0097</t>
  </si>
  <si>
    <t>Zgierz Obszar Wiejski</t>
  </si>
  <si>
    <t>Zgierz</t>
  </si>
  <si>
    <t>PLLO0120</t>
  </si>
  <si>
    <t>MWWTPOL0098</t>
  </si>
  <si>
    <t>Zielona Góra</t>
  </si>
  <si>
    <t>"ZIELONOGÓRSKIE WODOCIĄGI I KANALIZACJA" SPÓŁKA Z OGRANICZONĄ ODPOWIEDZIALNOŚCIĄ</t>
  </si>
  <si>
    <t>ÅÄ…cza</t>
  </si>
  <si>
    <t>PL.MŚ/000003021.FACILITY</t>
  </si>
  <si>
    <t>PL.MŚ/000001127.SITE</t>
  </si>
  <si>
    <t>PLLU0020</t>
  </si>
  <si>
    <t>MWWTPOL0099</t>
  </si>
  <si>
    <t>Żywiec</t>
  </si>
  <si>
    <t>MOÅš w Å»ywcu</t>
  </si>
  <si>
    <t>PL.MŚ/000002966.FACILITY</t>
  </si>
  <si>
    <t>PLSL0070</t>
  </si>
  <si>
    <t>MWWTPRT0001</t>
  </si>
  <si>
    <t>Águas Santas</t>
  </si>
  <si>
    <t>PRT</t>
  </si>
  <si>
    <t>Serviços Municipalizados de Água e Saneamento da Maia</t>
  </si>
  <si>
    <t>Parada</t>
  </si>
  <si>
    <t>PT.CAED/PT.APA05773082.CI</t>
  </si>
  <si>
    <t>PT.CAED/PT.APA05753282.SITE</t>
  </si>
  <si>
    <t>PT5031952</t>
  </si>
  <si>
    <t>MWWTPRT0002</t>
  </si>
  <si>
    <t>Albufeira</t>
  </si>
  <si>
    <t>Águas do Algarve, S. A.</t>
  </si>
  <si>
    <t>Vale Faro</t>
  </si>
  <si>
    <t>PT.CAED/PT.APA05762782.CI</t>
  </si>
  <si>
    <t>PT.CAED/PT.APA05745942.SITE</t>
  </si>
  <si>
    <t>PT9033023</t>
  </si>
  <si>
    <t>MWWTPRT0003</t>
  </si>
  <si>
    <t>Alcanena e Vila Moreira</t>
  </si>
  <si>
    <t>Santarém</t>
  </si>
  <si>
    <t>AUSTRA</t>
  </si>
  <si>
    <t>Alcanena</t>
  </si>
  <si>
    <t>PT.CAED/PT.APA05767002.CI</t>
  </si>
  <si>
    <t>PT.CAED/PT.APA05748562.SITE</t>
  </si>
  <si>
    <t>PT7032766</t>
  </si>
  <si>
    <t>MWWTPRT0004</t>
  </si>
  <si>
    <t>Aldeia de Paio Pires</t>
  </si>
  <si>
    <t>Setúbal District</t>
  </si>
  <si>
    <t>4298309364</t>
  </si>
  <si>
    <t>Simarsul Sistema Integrado Multimunicipal de Aguas Residuais da Peninsula de Setubal SA</t>
  </si>
  <si>
    <t>SIMARSUL - Saneamento da Península de Setúbal, S.A.</t>
  </si>
  <si>
    <t>Seixal</t>
  </si>
  <si>
    <t>PT.CAED/PT.APA05768142.CI</t>
  </si>
  <si>
    <t>PT.CAED/PT.APA05749422.SITE</t>
  </si>
  <si>
    <t>PTAGL021tp01</t>
  </si>
  <si>
    <t>MWWTPRT0005</t>
  </si>
  <si>
    <t>Almada</t>
  </si>
  <si>
    <t>Serviços Municipalizados de Agua e Saneamento de Almada</t>
  </si>
  <si>
    <t>Mutela</t>
  </si>
  <si>
    <t>PT.CAED/PT.APA05767282.CI</t>
  </si>
  <si>
    <t>PT.CAED/PT.APA05748802.SITE</t>
  </si>
  <si>
    <t>PT7071951</t>
  </si>
  <si>
    <t>MWWTPRT0006</t>
  </si>
  <si>
    <t>Alverca do Ribatejo</t>
  </si>
  <si>
    <t>5067171649</t>
  </si>
  <si>
    <t>Aguas do Tejo Atlantico SA</t>
  </si>
  <si>
    <t>Águas do Tejo Atlântico, S.A.</t>
  </si>
  <si>
    <t>Alverca</t>
  </si>
  <si>
    <t>PT.CAED/PT.APA05763082.CI</t>
  </si>
  <si>
    <t>PT.CAED/PT.APA05746142.SITE</t>
  </si>
  <si>
    <t>PTAGL065tp01</t>
  </si>
  <si>
    <t>MWWTPRT0007</t>
  </si>
  <si>
    <t>Aveiro</t>
  </si>
  <si>
    <t>Central region</t>
  </si>
  <si>
    <t>5052159550</t>
  </si>
  <si>
    <t>Aguas do Centro Litoral SA</t>
  </si>
  <si>
    <t>Águas do Centro Litoral, S.A.</t>
  </si>
  <si>
    <t>SIMRIA - Norte (Cacia)</t>
  </si>
  <si>
    <t>PT.CAED/PT.APA05766842.CI</t>
  </si>
  <si>
    <t>PT.CAED/PT.APA05759222.SITE</t>
  </si>
  <si>
    <t>PT18085526</t>
  </si>
  <si>
    <t>MWWTPRT0008</t>
  </si>
  <si>
    <t>Barcelos, V. Boa, V. Frescainha</t>
  </si>
  <si>
    <t>Braga</t>
  </si>
  <si>
    <t>4298300255</t>
  </si>
  <si>
    <t>ADB Aguas de Barcelos SA</t>
  </si>
  <si>
    <t>549300FNHTL2UJFEZF91</t>
  </si>
  <si>
    <t>Águas de Barcelos, S.A.</t>
  </si>
  <si>
    <t>Barcelos</t>
  </si>
  <si>
    <t>PT.CAED/PT.APA05773562.CI</t>
  </si>
  <si>
    <t>PT.CAED/PT.APA05753662.SITE</t>
  </si>
  <si>
    <t>PT2001167</t>
  </si>
  <si>
    <t>MWWTPRT0009</t>
  </si>
  <si>
    <t>Barreiro e Lavradio</t>
  </si>
  <si>
    <t>Barreiro/Moita</t>
  </si>
  <si>
    <t>PT.CAED/PT.APA05768122.CI</t>
  </si>
  <si>
    <t>PT.CAED/PT.APA05749402.SITE</t>
  </si>
  <si>
    <t>PTAGL016tp01</t>
  </si>
  <si>
    <t>MWWTPRT0010</t>
  </si>
  <si>
    <t>4298300339</t>
  </si>
  <si>
    <t>Agere   Empresa De Aguas  Efluentes E Residuos De Braga  E M</t>
  </si>
  <si>
    <t>Agere - Empresa de Águas, Efluentes e Resíduos de Braga, E.M.</t>
  </si>
  <si>
    <t>Frossos</t>
  </si>
  <si>
    <t>PT.CAED/PT.APA05768442.CI</t>
  </si>
  <si>
    <t>PT.CAED/PT.APA05749702.SITE</t>
  </si>
  <si>
    <t>PT18063056</t>
  </si>
  <si>
    <t>MWWTPRT0011</t>
  </si>
  <si>
    <t>Caparica e Trafaria</t>
  </si>
  <si>
    <t>Portinho da Costa</t>
  </si>
  <si>
    <t>PT.CAED/PT.APA05767322.CI</t>
  </si>
  <si>
    <t>PT.CAED/PT.APA05748842.SITE</t>
  </si>
  <si>
    <t>PT7071950</t>
  </si>
  <si>
    <t>MWWTPRT0012</t>
  </si>
  <si>
    <t>Coimbra</t>
  </si>
  <si>
    <t>Choupal</t>
  </si>
  <si>
    <t>PT.CAED/PT.APA05774242.CI</t>
  </si>
  <si>
    <t>PT.CAED/PT.APA05759182.SITE</t>
  </si>
  <si>
    <t>PT14033041</t>
  </si>
  <si>
    <t>MWWTPRT0013</t>
  </si>
  <si>
    <t>Espinho</t>
  </si>
  <si>
    <t>PT.CAED/PT.APA05766882.CI</t>
  </si>
  <si>
    <t>PT.CAED/PT.APA05759202.SITE</t>
  </si>
  <si>
    <t>PT6031950</t>
  </si>
  <si>
    <t>MWWTPRT0014</t>
  </si>
  <si>
    <t>Faro</t>
  </si>
  <si>
    <t>Faro-Olhao</t>
  </si>
  <si>
    <t>PT.CAED/PT.APA07186823.CI</t>
  </si>
  <si>
    <t>PT.CAED/PT.APA07186803.SITE</t>
  </si>
  <si>
    <t>PTAGL508tp01</t>
  </si>
  <si>
    <t>MWWTPRT0015</t>
  </si>
  <si>
    <t>Funchal (Santa Maria Maior)</t>
  </si>
  <si>
    <t>Madeira</t>
  </si>
  <si>
    <t>MUNICÍPIO DO FUNCHAL</t>
  </si>
  <si>
    <t>Funchal</t>
  </si>
  <si>
    <t>PT.CAED/PT.APA05777462.CI</t>
  </si>
  <si>
    <t>PT.CAED/PT.APA05755982.SITE</t>
  </si>
  <si>
    <t>PT20797512</t>
  </si>
  <si>
    <t>MWWTPRT0016</t>
  </si>
  <si>
    <t>Guia</t>
  </si>
  <si>
    <t>Albufeira Poente</t>
  </si>
  <si>
    <t>PT.CAED/PT.APA05762822.CI</t>
  </si>
  <si>
    <t>PT.CAED/PT.APA05745982.SITE</t>
  </si>
  <si>
    <t>PT22833765</t>
  </si>
  <si>
    <t>MWWTPRT0017</t>
  </si>
  <si>
    <t>Guimarães</t>
  </si>
  <si>
    <t>4298310572</t>
  </si>
  <si>
    <t>TRATAVE Tratamento de Aguas Residuais do Ave SA</t>
  </si>
  <si>
    <t>Tratave, S.A.</t>
  </si>
  <si>
    <t>Serzedelo I</t>
  </si>
  <si>
    <t>PT.CAED/PT.APA05765762.CI</t>
  </si>
  <si>
    <t>PT.CAED/PT.APA05747742.SITE</t>
  </si>
  <si>
    <t>PT18074877</t>
  </si>
  <si>
    <t>MWWTPRT0018</t>
  </si>
  <si>
    <t>4296683693</t>
  </si>
  <si>
    <t>Efacec Engenharia e Sistemas SA</t>
  </si>
  <si>
    <t>549300LQXTMFFXPSI012</t>
  </si>
  <si>
    <t>EFACEC Engenharia e Sistemas, S.A.</t>
  </si>
  <si>
    <t>Serzedelo II</t>
  </si>
  <si>
    <t>PT.EEA/159517.FACILITY</t>
  </si>
  <si>
    <t>PT.EEA/159517.SITE</t>
  </si>
  <si>
    <t>PTAGL103tp01</t>
  </si>
  <si>
    <t>MWWTPRT0019</t>
  </si>
  <si>
    <t>Ílhavo</t>
  </si>
  <si>
    <t>SIMRIA - Sul (Ilhavo)</t>
  </si>
  <si>
    <t>PT.CAED/PT.APA05766862.CI</t>
  </si>
  <si>
    <t>PT.CAED/PT.APA05759242.SITE</t>
  </si>
  <si>
    <t>PT18085482</t>
  </si>
  <si>
    <t>MWWTPRT0020</t>
  </si>
  <si>
    <t>Leiria</t>
  </si>
  <si>
    <t>ETAR Norte
(Coimbrao)</t>
  </si>
  <si>
    <t>PT.CAED/PT.APA05762702.CI</t>
  </si>
  <si>
    <t>PT.CAED/PT.APA05759262.SITE</t>
  </si>
  <si>
    <t>PT20730368</t>
  </si>
  <si>
    <t>MWWTPRT0021</t>
  </si>
  <si>
    <t>Lisbon</t>
  </si>
  <si>
    <t>Alcantara</t>
  </si>
  <si>
    <t>PT.CAED/PT.APA05762982.CI</t>
  </si>
  <si>
    <t>PT.CAED/PT.APA05746122.SITE</t>
  </si>
  <si>
    <t>PT7032797</t>
  </si>
  <si>
    <t>MWWTPRT0022</t>
  </si>
  <si>
    <t>Beirolas</t>
  </si>
  <si>
    <t>PT.CAED/PT.APA05763002.CI</t>
  </si>
  <si>
    <t>PT.CAED/PT.APA05759302.SITE</t>
  </si>
  <si>
    <t>PT7032852</t>
  </si>
  <si>
    <t>MWWTPRT0023</t>
  </si>
  <si>
    <t>Chelas</t>
  </si>
  <si>
    <t>PT.CAED/PT.APA05763062.CI</t>
  </si>
  <si>
    <t>PT.CAED/PT.APA05759322.SITE</t>
  </si>
  <si>
    <t>PT7032798</t>
  </si>
  <si>
    <t>MWWTPRT0024</t>
  </si>
  <si>
    <t>Loures</t>
  </si>
  <si>
    <t>Frielas</t>
  </si>
  <si>
    <t>PT.CAED/PT.APA05763022.CI</t>
  </si>
  <si>
    <t>PT.CAED/PT.APA05759342.SITE</t>
  </si>
  <si>
    <t>PT7032853</t>
  </si>
  <si>
    <t>MWWTPRT0025</t>
  </si>
  <si>
    <t>Madalena</t>
  </si>
  <si>
    <t>Porto</t>
  </si>
  <si>
    <t>5067171734</t>
  </si>
  <si>
    <t>Simdouro Saneamento do Grande Porto SA</t>
  </si>
  <si>
    <t>Simdouro - Saneamento do Grande Porto, S.A.</t>
  </si>
  <si>
    <t>Gaia Litoral</t>
  </si>
  <si>
    <t>PT.CAED/PT.APA05777482.CI</t>
  </si>
  <si>
    <t>PT.CAED/PT.APA05756002.SITE</t>
  </si>
  <si>
    <t>PT18361583</t>
  </si>
  <si>
    <t>MWWTPRT0026</t>
  </si>
  <si>
    <t>Matosinhos</t>
  </si>
  <si>
    <t>4296215200</t>
  </si>
  <si>
    <t>Indaqua Matosinhos Gestao de Aguas de Matosinhos SA</t>
  </si>
  <si>
    <t>549300SYPBLYP76RRL95</t>
  </si>
  <si>
    <t>Indaqua Matosinhos - Gestão de Águas de Matosinhos, S. A.</t>
  </si>
  <si>
    <t>PT.CAED/PT.APA05768102.CI</t>
  </si>
  <si>
    <t>PT.CAED/PT.APA05761522.SITE</t>
  </si>
  <si>
    <t>PT5000519</t>
  </si>
  <si>
    <t>MWWTPRT0027</t>
  </si>
  <si>
    <t>Pampilheira</t>
  </si>
  <si>
    <t>PT.CAED/PT.APA05774602.CI</t>
  </si>
  <si>
    <t>PT.CAED/PT.APA05754502.SITE</t>
  </si>
  <si>
    <t>PT12058222</t>
  </si>
  <si>
    <t>MWWTPRT0028</t>
  </si>
  <si>
    <t>Portimão</t>
  </si>
  <si>
    <t>Companheira (Nova ETAR)</t>
  </si>
  <si>
    <t>PT.CAED/PT.APA05762762.CI</t>
  </si>
  <si>
    <t>PT.CAED/PT.APA05759162.SITE</t>
  </si>
  <si>
    <t>PTAGL042tp01</t>
  </si>
  <si>
    <t>MWWTPRT0029</t>
  </si>
  <si>
    <t>https://www.eea.europa.eu/data-and-maps/data/waterbase-uwwtd-urban-waste-water-treatment-directive-36</t>
  </si>
  <si>
    <t>Companheira</t>
  </si>
  <si>
    <t>PT9033032</t>
  </si>
  <si>
    <t>MWWTPRT0030</t>
  </si>
  <si>
    <t>4298302275</t>
  </si>
  <si>
    <t>Cmpea Empresa de Aguas do Municipio do Porto EEM</t>
  </si>
  <si>
    <t>Águas do Porto, E.M.</t>
  </si>
  <si>
    <t>Sobreiras</t>
  </si>
  <si>
    <t>PT.CAED/PT.APA05770902.CI</t>
  </si>
  <si>
    <t>PT.CAED/PT.APA05751502.SITE</t>
  </si>
  <si>
    <t>PT18017219</t>
  </si>
  <si>
    <t>MWWTPRT0031</t>
  </si>
  <si>
    <t>Freixo</t>
  </si>
  <si>
    <t>PT.CAED/PT.APA05770922.CI</t>
  </si>
  <si>
    <t>PT.CAED/PT.APA05751522.SITE</t>
  </si>
  <si>
    <t>PT18011612</t>
  </si>
  <si>
    <t>MWWTPRT0032</t>
  </si>
  <si>
    <t>Quarteira</t>
  </si>
  <si>
    <t>Vilamoura/Quarteira</t>
  </si>
  <si>
    <t>PT.CAED/PT.APA05762742.CI</t>
  </si>
  <si>
    <t>PT.CAED/PT.APA05745922.SITE</t>
  </si>
  <si>
    <t>PT9032969</t>
  </si>
  <si>
    <t>MWWTPRT0033</t>
  </si>
  <si>
    <t>Retorta e Tougues</t>
  </si>
  <si>
    <t>5052505485</t>
  </si>
  <si>
    <t>Aguas do Norte SA</t>
  </si>
  <si>
    <t>Águas do Norte, SA</t>
  </si>
  <si>
    <t>Ave</t>
  </si>
  <si>
    <t>PT.CAED/PT.APA05767902.CI</t>
  </si>
  <si>
    <t>PT.CAED/PT.APA05749222.SITE</t>
  </si>
  <si>
    <t>PTAGL112tp01</t>
  </si>
  <si>
    <t>MWWTPRT0034</t>
  </si>
  <si>
    <t>Santo Tirso</t>
  </si>
  <si>
    <t>Lordelo</t>
  </si>
  <si>
    <t>PT.CAED/PT.APA05772162.CI</t>
  </si>
  <si>
    <t>PT.CAED/PT.APA05752562.SITE</t>
  </si>
  <si>
    <t>PTAGL443tp01</t>
  </si>
  <si>
    <t>MWWTPRT0035</t>
  </si>
  <si>
    <t>São Gonçalo de Lagos</t>
  </si>
  <si>
    <t>Lagos</t>
  </si>
  <si>
    <t>PT.CAED/PT.APA05762802.CI</t>
  </si>
  <si>
    <t>PT.CAED/PT.APA05745962.SITE</t>
  </si>
  <si>
    <t>PT9033031</t>
  </si>
  <si>
    <t>MWWTPRT0036</t>
  </si>
  <si>
    <t>São João da Talha</t>
  </si>
  <si>
    <t>S. Joao da Talha</t>
  </si>
  <si>
    <t>PT.CAED/PT.APA05763042.CI</t>
  </si>
  <si>
    <t>PT.CAED/PT.APA05759282.SITE</t>
  </si>
  <si>
    <t>PT7032854</t>
  </si>
  <si>
    <t>MWWTPRT0037</t>
  </si>
  <si>
    <t>Quinta da Bomba</t>
  </si>
  <si>
    <t>PT.CAED/PT.APA05767302.CI</t>
  </si>
  <si>
    <t>PT.CAED/PT.APA05748822.SITE</t>
  </si>
  <si>
    <t>PT18042219</t>
  </si>
  <si>
    <t>MWWTPRT0038</t>
  </si>
  <si>
    <t>Setubal</t>
  </si>
  <si>
    <t>Águas do Sado - Concessionária dos Sistemas de Abastecimento de Água e Saneamento de Setúbal, S.A.</t>
  </si>
  <si>
    <t>PT.CAED/PT.APA05771162.CI</t>
  </si>
  <si>
    <t>PT.CAED/PT.APA05751762.SITE</t>
  </si>
  <si>
    <t>PT10043594</t>
  </si>
  <si>
    <t>MWWTPRT0039</t>
  </si>
  <si>
    <t>Sines</t>
  </si>
  <si>
    <t>4298300393</t>
  </si>
  <si>
    <t>Aguas de Santo Andre SA</t>
  </si>
  <si>
    <t>Águas de Santo André, S.A.</t>
  </si>
  <si>
    <t>Rib. de Moinhos</t>
  </si>
  <si>
    <t>PT.CAED/PT.APA05767962.CI</t>
  </si>
  <si>
    <t>PT.CAED/PT.APA05759122.SITE</t>
  </si>
  <si>
    <t>PT20501079</t>
  </si>
  <si>
    <t>MWWTPRT0040</t>
  </si>
  <si>
    <t>St. Tirso, Couto (S. Cristina e S. Miguel) e Burgães</t>
  </si>
  <si>
    <t>Rabada</t>
  </si>
  <si>
    <t>PT.CAED/PT.APA05765722.CI</t>
  </si>
  <si>
    <t>PT.CAED/PT.APA05759902.SITE</t>
  </si>
  <si>
    <t>PT18075149</t>
  </si>
  <si>
    <t>MWWTPRT0041</t>
  </si>
  <si>
    <t>Vila Nova de Famalicão</t>
  </si>
  <si>
    <t>Agra I e II</t>
  </si>
  <si>
    <t>PT.CAED/PT.APA05765742.CI</t>
  </si>
  <si>
    <t>PT.CAED/PT.APA05747722.SITE</t>
  </si>
  <si>
    <t>PT18075792</t>
  </si>
  <si>
    <t>MWWTPRT0042</t>
  </si>
  <si>
    <t>Vila Real de Santo António</t>
  </si>
  <si>
    <t>Vila Real de Santo Antonio</t>
  </si>
  <si>
    <t>PT.CAED/PT.APA05762842.CI</t>
  </si>
  <si>
    <t>PT.CAED/PT.APA05746002.SITE</t>
  </si>
  <si>
    <t>PT22833718</t>
  </si>
  <si>
    <t>MWWTROU0001</t>
  </si>
  <si>
    <t>Arad</t>
  </si>
  <si>
    <t>ROU</t>
  </si>
  <si>
    <t>SC COMPANIA DE APA ARAD SA</t>
  </si>
  <si>
    <t>ROWP SC COMPANIA DE APA   Arad st ep</t>
  </si>
  <si>
    <t>RO.CAED/108AR0001.FACILITY</t>
  </si>
  <si>
    <t>RO.CAED/108AR0000.SITE</t>
  </si>
  <si>
    <t>RO5AR_53</t>
  </si>
  <si>
    <t>MWWTROU0002</t>
  </si>
  <si>
    <t>Bacau</t>
  </si>
  <si>
    <t>5039633446</t>
  </si>
  <si>
    <t>Compania Regionala de APA Bacau SA</t>
  </si>
  <si>
    <t>SC COMPANIA REGIONALA DE APA BACAU SA</t>
  </si>
  <si>
    <t>ROWP BACAU</t>
  </si>
  <si>
    <t>RO.CAED/108BC0001.FACILITY</t>
  </si>
  <si>
    <t>RO.CAED/108BC0000.SITE</t>
  </si>
  <si>
    <t>RO1BC_56</t>
  </si>
  <si>
    <t>MWWTROU0003</t>
  </si>
  <si>
    <t>Baia Mare</t>
  </si>
  <si>
    <t>Maramureş County</t>
  </si>
  <si>
    <t>SC VITAL SA BAIA MARE</t>
  </si>
  <si>
    <t>ROWP Baia Mare</t>
  </si>
  <si>
    <t>RO.CAED/107MM0001.FACILITY</t>
  </si>
  <si>
    <t>RO.CAED/107MM0000.SITE</t>
  </si>
  <si>
    <t>RO6MM_57</t>
  </si>
  <si>
    <t>MWWTROU0004</t>
  </si>
  <si>
    <t>Balta Verde</t>
  </si>
  <si>
    <t>Dolj</t>
  </si>
  <si>
    <t>S.C. Compania de Apa Oltenia S.A.</t>
  </si>
  <si>
    <t>ROWP Compania de Apa Oltenia S.A. Craiova</t>
  </si>
  <si>
    <t>RO.CAED/105DJ0001.FACILITY</t>
  </si>
  <si>
    <t>RO.CAED/105DJ0000.SITE</t>
  </si>
  <si>
    <t>RO4DJ_57</t>
  </si>
  <si>
    <t>MWWTROU0005</t>
  </si>
  <si>
    <t>Barlad</t>
  </si>
  <si>
    <t>Vaslui</t>
  </si>
  <si>
    <t>ROWP BARLAD</t>
  </si>
  <si>
    <t>ROWP_161801_01</t>
  </si>
  <si>
    <t>MWWTROU0006</t>
  </si>
  <si>
    <t>Bistrița</t>
  </si>
  <si>
    <t>SC AQUABIS SA</t>
  </si>
  <si>
    <t>ROWP Bistrita</t>
  </si>
  <si>
    <t>RO.CAED/104BN0001.FACILITY</t>
  </si>
  <si>
    <t>RO.CAED/104BN0000.SITE</t>
  </si>
  <si>
    <t>RO6BN_55</t>
  </si>
  <si>
    <t>MWWTROU0007</t>
  </si>
  <si>
    <t>Botoșani</t>
  </si>
  <si>
    <t>SC NOVA APASERV SA BOTOSANI</t>
  </si>
  <si>
    <t>ROWP RACHITI BOTOSANI</t>
  </si>
  <si>
    <t>RO.CAED/102BT0001.FACILITY</t>
  </si>
  <si>
    <t>RO.CAED/102BT0000.SITE</t>
  </si>
  <si>
    <t>RO1BT_511</t>
  </si>
  <si>
    <t>MWWTROU0008</t>
  </si>
  <si>
    <t>Brăila</t>
  </si>
  <si>
    <t>ROWP CUP Dunarea Braila - SE Braila</t>
  </si>
  <si>
    <t>RO2BR_51</t>
  </si>
  <si>
    <t>MWWTROU0009</t>
  </si>
  <si>
    <t>Brasov</t>
  </si>
  <si>
    <t>COMPANIA APA BRASOV</t>
  </si>
  <si>
    <t>ROWP SC COMPANIA APA SA Brasov</t>
  </si>
  <si>
    <t>RO.CAED/117BV0001.FACILITY</t>
  </si>
  <si>
    <t>RO.CAED/117BV0000.SITE</t>
  </si>
  <si>
    <t>RO7BV_511</t>
  </si>
  <si>
    <t>MWWTROU0010</t>
  </si>
  <si>
    <t>Buzău</t>
  </si>
  <si>
    <t>SC COMPANIA DE APA SA BUZAU</t>
  </si>
  <si>
    <t>ROWP SC Compania de apa SA Buzau - sector Buzau</t>
  </si>
  <si>
    <t>RO.CAED/103BZ0001.FACILITY</t>
  </si>
  <si>
    <t>RO.CAED/103BZ0000.SITE</t>
  </si>
  <si>
    <t>RO2BZ_51</t>
  </si>
  <si>
    <t>MWWTROU0011</t>
  </si>
  <si>
    <t>Câmpia Turzii</t>
  </si>
  <si>
    <t>SC COMPANIA DE APA ARIES SA</t>
  </si>
  <si>
    <t>ROWP COMPANIA DE APA ARIES CAMPIA TURZII</t>
  </si>
  <si>
    <t>RO.CAED/134CJ0001.FACILITY</t>
  </si>
  <si>
    <t>RO.CAED/134CJ0000.SITE</t>
  </si>
  <si>
    <t>ROWP_55366_01</t>
  </si>
  <si>
    <t>MWWTROU0012</t>
  </si>
  <si>
    <t>Cluj-Napoca</t>
  </si>
  <si>
    <t>COMPANIA DE APA SOMES SA CLUJ-NAPOCA</t>
  </si>
  <si>
    <t>ROWP Cluj-Napoca</t>
  </si>
  <si>
    <t>RO.CAED/111CJ0001.FACILITY</t>
  </si>
  <si>
    <t>RO.CAED/111CJ0000.SITE</t>
  </si>
  <si>
    <t>RO6CJ_519</t>
  </si>
  <si>
    <t>MWWTROU0013</t>
  </si>
  <si>
    <t>Colonia Reconstrucția</t>
  </si>
  <si>
    <t>ROWP SC COMPANIA APA Brasov -St zonala Feldioara</t>
  </si>
  <si>
    <t>ROWP_40964_02</t>
  </si>
  <si>
    <t>MWWTROU0014</t>
  </si>
  <si>
    <t>Constanța</t>
  </si>
  <si>
    <t>SC RAJA SA</t>
  </si>
  <si>
    <t>ROWP RAJA Constanta Sud</t>
  </si>
  <si>
    <t>RO.CAED/118CT0001.FACILITY</t>
  </si>
  <si>
    <t>RO.CAED/118CT0000.SITE</t>
  </si>
  <si>
    <t>RO2CT_59</t>
  </si>
  <si>
    <t>MWWTROU0015</t>
  </si>
  <si>
    <t>ROWP RAJA Constanta Nord</t>
  </si>
  <si>
    <t>RO.CAED/110CT0001.FACILITY</t>
  </si>
  <si>
    <t>RO.CAED/110CT0000.SITE</t>
  </si>
  <si>
    <t>RO2CT_510</t>
  </si>
  <si>
    <t>MWWTROU0016</t>
  </si>
  <si>
    <t>Cristești</t>
  </si>
  <si>
    <t>SC COMPANIA AQUASERV SA</t>
  </si>
  <si>
    <t>ROWP COMPANIA AQUASERV SA TG.MURES</t>
  </si>
  <si>
    <t>RO.CAED/118MS0001.FACILITY</t>
  </si>
  <si>
    <t>RO.CAED/118MS0000.SITE</t>
  </si>
  <si>
    <t>RO7MS_55</t>
  </si>
  <si>
    <t>MWWTROU0017</t>
  </si>
  <si>
    <t>Dej</t>
  </si>
  <si>
    <t>https://www.eea.europa.eu/data-and-maps/data/waterbase-uwwtd-urban-waste-water-treatment-directive-37</t>
  </si>
  <si>
    <t>ROWPI Somes Dej SA</t>
  </si>
  <si>
    <t>RO6CJ_518</t>
  </si>
  <si>
    <t>MWWTROU0018</t>
  </si>
  <si>
    <t>Drobeta-Turnu Severin</t>
  </si>
  <si>
    <t>Mehedinti</t>
  </si>
  <si>
    <t>SC SECOM SA</t>
  </si>
  <si>
    <t>ROWP S.C. Secom S.A. Dr. Tr. Severin</t>
  </si>
  <si>
    <t>RO.CAED/101MH0001.FACILITY</t>
  </si>
  <si>
    <t>RO.CAED/101MH0000.SITE</t>
  </si>
  <si>
    <t>RO4MH_510</t>
  </si>
  <si>
    <t>MWWTROU0019</t>
  </si>
  <si>
    <t>Eforie Sud</t>
  </si>
  <si>
    <t>Constanta</t>
  </si>
  <si>
    <t>SC RAJA SA CONSTANTA</t>
  </si>
  <si>
    <t>ROWP RAJA Eforie Sud</t>
  </si>
  <si>
    <t>RO.CAED/111CT0001.FACILITY</t>
  </si>
  <si>
    <t>RO.CAED/111CT0000.SITE</t>
  </si>
  <si>
    <t>RO2CT_511</t>
  </si>
  <si>
    <t>MWWTROU0020</t>
  </si>
  <si>
    <t>Foscani</t>
  </si>
  <si>
    <t>Vrancea</t>
  </si>
  <si>
    <t>SC COMPANIA DE UTILITATI PUBLICE SA FOCSANI</t>
  </si>
  <si>
    <t>ROWP SC CUP SA VRANCEA - AG. FOCSANI</t>
  </si>
  <si>
    <t>RO.CAED/103VN0001.FACILITY</t>
  </si>
  <si>
    <t>RO.CAED/103VN0000.SITE</t>
  </si>
  <si>
    <t>ROWP_174753_01</t>
  </si>
  <si>
    <t>MWWTROU0021</t>
  </si>
  <si>
    <t>Galați</t>
  </si>
  <si>
    <t>Galati</t>
  </si>
  <si>
    <t>S.C.APA CANAL S.A. Galati</t>
  </si>
  <si>
    <t>ROWP GALATI</t>
  </si>
  <si>
    <t>RO.CAED/106GL0001.FACILITY</t>
  </si>
  <si>
    <t>RO.CAED/106GL0000.SITE</t>
  </si>
  <si>
    <t>RO2GL_51</t>
  </si>
  <si>
    <t>MWWTROU0022</t>
  </si>
  <si>
    <t>https://www.eea.europa.eu/data-and-maps/data/waterbase-uwwtd-urban-waste-water-treatment-directive-39</t>
  </si>
  <si>
    <t>ROCO GALATI</t>
  </si>
  <si>
    <t>ROCO_75105_00</t>
  </si>
  <si>
    <t>MWWTROU0023</t>
  </si>
  <si>
    <t>https://www.eea.europa.eu/data-and-maps/data/waterbase-uwwtd-urban-waste-water-treatment-directive-40</t>
  </si>
  <si>
    <t>ROCO COL Barbosi GALATI</t>
  </si>
  <si>
    <t>ROCO_75105_01</t>
  </si>
  <si>
    <t>MWWTROU0024</t>
  </si>
  <si>
    <t>Glina</t>
  </si>
  <si>
    <t>4297161974</t>
  </si>
  <si>
    <t>Apa Nova Bucuresti SA</t>
  </si>
  <si>
    <t>SC APA NOVA BUCURESTI SA</t>
  </si>
  <si>
    <t>ROWP SC APA NOVA SA BUCURESTI</t>
  </si>
  <si>
    <t>RO.CAED/108IF0001.FACILITY</t>
  </si>
  <si>
    <t>RO.CAED/108IF0000.SITE</t>
  </si>
  <si>
    <t>RO8IF_53</t>
  </si>
  <si>
    <t>MWWTROU0025</t>
  </si>
  <si>
    <t>RO8IF_53_01</t>
  </si>
  <si>
    <t>MWWTROU0026</t>
  </si>
  <si>
    <t>https://www.eea.europa.eu/data-and-maps/data/waterbase-uwwtd-urban-waste-water-treatment-directive-38</t>
  </si>
  <si>
    <t>ROCO SC APA NOVA SA BUCURESTI</t>
  </si>
  <si>
    <t>ROCO_179132_00</t>
  </si>
  <si>
    <t>MWWTROU0027</t>
  </si>
  <si>
    <t>Iasi</t>
  </si>
  <si>
    <t>SC APAVITAL SA IASI</t>
  </si>
  <si>
    <t>ROWP DANCU IASI</t>
  </si>
  <si>
    <t>RO.CAED/107IS0001.FACILITY</t>
  </si>
  <si>
    <t>RO.CAED/107IS0000.SITE</t>
  </si>
  <si>
    <t>RO1IS_51</t>
  </si>
  <si>
    <t>MWWTROU0028</t>
  </si>
  <si>
    <t>Iscroni</t>
  </si>
  <si>
    <t>Hunedoara</t>
  </si>
  <si>
    <t>SC APA SERV VALEA JIULUI S.A.</t>
  </si>
  <si>
    <t>ROWP S.C. Apa Serv Valea Jiului S.A. Petrosani-Danutoni</t>
  </si>
  <si>
    <t>RO.CAED/114HD0001.FACILITY</t>
  </si>
  <si>
    <t>RO.CAED/114HD0000.SITE</t>
  </si>
  <si>
    <t>RO5HD_525</t>
  </si>
  <si>
    <t>MWWTROU0029</t>
  </si>
  <si>
    <t>Mangalla</t>
  </si>
  <si>
    <t>ROWP RAJA Mangalia</t>
  </si>
  <si>
    <t>RO.CAED/116CT0001.FACILITY</t>
  </si>
  <si>
    <t>RO.CAED/116CT0000.SITE</t>
  </si>
  <si>
    <t>RO2CT_56</t>
  </si>
  <si>
    <t>MWWTROU0030</t>
  </si>
  <si>
    <t>Moniom</t>
  </si>
  <si>
    <t>SC AQUACARAS SA</t>
  </si>
  <si>
    <t>ROWP SC Aquacaras SA Resita</t>
  </si>
  <si>
    <t>RO.CAED/103CS0001.FACILITY</t>
  </si>
  <si>
    <t>RO.CAED/103CS0000.SITE</t>
  </si>
  <si>
    <t>ROWP_50807_01</t>
  </si>
  <si>
    <t>MWWTROU0031</t>
  </si>
  <si>
    <t>Năvodari</t>
  </si>
  <si>
    <t>ROWPI SC Rompetrol Rafinare SA</t>
  </si>
  <si>
    <t>ROWPI_10508_01</t>
  </si>
  <si>
    <t>MWWTROU0032</t>
  </si>
  <si>
    <t>Oradea</t>
  </si>
  <si>
    <t>Bihor</t>
  </si>
  <si>
    <t>SC COMPANIA DE APA ORADEA SA</t>
  </si>
  <si>
    <t>ROWP Compania de Apa Oradea - Statia de epurare Oradea</t>
  </si>
  <si>
    <t>RO.CAED/108BH0001.FACILITY</t>
  </si>
  <si>
    <t>RO.CAED/108BH0000.SITE</t>
  </si>
  <si>
    <t>RO6BH_57</t>
  </si>
  <si>
    <t>MWWTROU0033</t>
  </si>
  <si>
    <t>Piatra Neamț</t>
  </si>
  <si>
    <t>5039667528</t>
  </si>
  <si>
    <t>Compania Judeteana APA SERV SA</t>
  </si>
  <si>
    <t>COMPANIA JUDETEANA APA SERV SA</t>
  </si>
  <si>
    <t>ROWP SEAU PIATRA NEAMT</t>
  </si>
  <si>
    <t>RO.CAED/108NT0001.FACILITY</t>
  </si>
  <si>
    <t>RO.CAED/108NT0000.SITE</t>
  </si>
  <si>
    <t>RO1NT_53</t>
  </si>
  <si>
    <t>MWWTROU0034</t>
  </si>
  <si>
    <t>Piteşti</t>
  </si>
  <si>
    <t>Arges</t>
  </si>
  <si>
    <t>SC APA CANAL 2 SA</t>
  </si>
  <si>
    <t>SC APA CANAL 2000 SA</t>
  </si>
  <si>
    <t>ROWP SC APA CANAL 2000 S.A. PITESTI</t>
  </si>
  <si>
    <t>RO.CAED/108AG0001.FACILITY</t>
  </si>
  <si>
    <t>RO.CAED/108AG0000.SITE</t>
  </si>
  <si>
    <t>RO3AG_51</t>
  </si>
  <si>
    <t>MWWTROU0035</t>
  </si>
  <si>
    <t>Ploiești</t>
  </si>
  <si>
    <t>REGIA AUTONOMA DE SERVICII PUBLICE</t>
  </si>
  <si>
    <t>ROWP RASP Ploiesti</t>
  </si>
  <si>
    <t>RO.CAED/119PH0001.FACILITY</t>
  </si>
  <si>
    <t>RO.CAED/119PH0000.SITE</t>
  </si>
  <si>
    <t>RO3PH_59</t>
  </si>
  <si>
    <t>MWWTROU0036</t>
  </si>
  <si>
    <t>Ramnicu Valcea</t>
  </si>
  <si>
    <t>Vâlcea</t>
  </si>
  <si>
    <t>SC APAVIL SA</t>
  </si>
  <si>
    <t>ROWP SC APAVIL SA Rm.Valcea</t>
  </si>
  <si>
    <t>RO.CAED/104VL0001.FACILITY</t>
  </si>
  <si>
    <t>RO.CAED/104VL0000.SITE</t>
  </si>
  <si>
    <t>RO4VL_51</t>
  </si>
  <si>
    <t>MWWTROU0037</t>
  </si>
  <si>
    <t>Satu Mare</t>
  </si>
  <si>
    <t>SC APA SERV SATU MARE SA</t>
  </si>
  <si>
    <t>ROWP Satu Mare</t>
  </si>
  <si>
    <t>RO.CAED/102SM0001.FACILITY</t>
  </si>
  <si>
    <t>RO.CAED/102SM0000.SITE</t>
  </si>
  <si>
    <t>RO6SM_52</t>
  </si>
  <si>
    <t>MWWTROU0038</t>
  </si>
  <si>
    <t>Șelimbăr</t>
  </si>
  <si>
    <t>APA CANAL SA SIBIU</t>
  </si>
  <si>
    <t>ROWP SC APA CANAL SA Sibiu</t>
  </si>
  <si>
    <t>RO.CAED/109SB0001.FACILITY</t>
  </si>
  <si>
    <t>RO.CAED/109SB0000.SITE</t>
  </si>
  <si>
    <t>RO7SB_51</t>
  </si>
  <si>
    <t>MWWTROU0039</t>
  </si>
  <si>
    <t>Suceava</t>
  </si>
  <si>
    <t>5000491208</t>
  </si>
  <si>
    <t>Acet SA</t>
  </si>
  <si>
    <t>SC ACET SA SUCEAVA</t>
  </si>
  <si>
    <t>ROWP SC ACET SA SUCEAVA - AG. SUCEAVA</t>
  </si>
  <si>
    <t>RO.CAED/106SV0001.FACILITY</t>
  </si>
  <si>
    <t>RO.CAED/106SV0000.SITE</t>
  </si>
  <si>
    <t>RO1SV_57</t>
  </si>
  <si>
    <t>MWWTROU0040</t>
  </si>
  <si>
    <t>Târgovişte</t>
  </si>
  <si>
    <t>Dâmbovita</t>
  </si>
  <si>
    <t>SC COMPANIA DE APA TARGOVISTE DAMBOVITA SA</t>
  </si>
  <si>
    <t>ROWP Compania de Apa Dambovita - suc Targoviste (SUD)</t>
  </si>
  <si>
    <t>RO.CAED/116DB0001.FACILITY</t>
  </si>
  <si>
    <t>RO.CAED/116DB0000.SITE</t>
  </si>
  <si>
    <t>RO3DB_56</t>
  </si>
  <si>
    <t>MWWTROU0041</t>
  </si>
  <si>
    <t>Târgu Jiu</t>
  </si>
  <si>
    <t>SC APAREGIO GORJ SA</t>
  </si>
  <si>
    <t>ROWP S.C. Aparegio S.A Tg.Jiu</t>
  </si>
  <si>
    <t>RO.CAED/103GJ0001.FACILITY</t>
  </si>
  <si>
    <t>RO.CAED/103GJ0000.SITE</t>
  </si>
  <si>
    <t>RO4GJ_51</t>
  </si>
  <si>
    <t>MWWTROU0042</t>
  </si>
  <si>
    <t>Gorj</t>
  </si>
  <si>
    <t>https://www.eea.europa.eu/data-and-maps/data/waterbase-uwwtd-urban-waste-water-treatment-directive-41</t>
  </si>
  <si>
    <t>ROCO S.C. Aparegio S.A Tg.Jiu</t>
  </si>
  <si>
    <t>ROCO_77812_00</t>
  </si>
  <si>
    <t>MWWTROU0043</t>
  </si>
  <si>
    <t>Timișoara</t>
  </si>
  <si>
    <t>SC AQUATIM SA</t>
  </si>
  <si>
    <t>ROWP RA Aquatim Timisoara</t>
  </si>
  <si>
    <t>RO.CAED/107TM0001.FACILITY</t>
  </si>
  <si>
    <t>RO.CAED/107TM0000.SITE</t>
  </si>
  <si>
    <t>RO5TM_528</t>
  </si>
  <si>
    <t>MWWTROU0044</t>
  </si>
  <si>
    <t>Tulcea</t>
  </si>
  <si>
    <t>ROWP SC Aquaserv SA Tulcea</t>
  </si>
  <si>
    <t>RO2TL_54</t>
  </si>
  <si>
    <t>MWWTROU0045</t>
  </si>
  <si>
    <t>Vădeni</t>
  </si>
  <si>
    <t>SC COMPANIA DE UTILITATI PUBLICE SA  BRAILA</t>
  </si>
  <si>
    <t>ROCO CUP Dunarea Braila</t>
  </si>
  <si>
    <t>RO.CAED/105BR0001.FACILITY</t>
  </si>
  <si>
    <t>RO.CAED/105BR0000.SITE</t>
  </si>
  <si>
    <t>ROCO_42682_00</t>
  </si>
  <si>
    <t>MWWTSVK0001</t>
  </si>
  <si>
    <t>Badín</t>
  </si>
  <si>
    <t>Region of Banská Bystrica</t>
  </si>
  <si>
    <t>SVK</t>
  </si>
  <si>
    <t>https://www.eea.europa.eu/data-and-maps/data/waterbase-uwwtd-urban-waste-water-treatment-directive-52</t>
  </si>
  <si>
    <t>COV Banska Bystrica</t>
  </si>
  <si>
    <t>SKCAO60101525084381</t>
  </si>
  <si>
    <t>MWWTSVK0002</t>
  </si>
  <si>
    <t>Bratislava</t>
  </si>
  <si>
    <t>Region of Bratislava</t>
  </si>
  <si>
    <t>https://www.eea.europa.eu/data-and-maps/data/waterbase-uwwtd-urban-waste-water-treatment-directive-43</t>
  </si>
  <si>
    <t>COV Vrakuna</t>
  </si>
  <si>
    <t>SKCAO10200015293381</t>
  </si>
  <si>
    <t>MWWTSVK0003</t>
  </si>
  <si>
    <t>https://www.eea.europa.eu/data-and-maps/data/waterbase-uwwtd-urban-waste-water-treatment-directive-44</t>
  </si>
  <si>
    <t>COV Petrzalka</t>
  </si>
  <si>
    <t>SKCAO10200015294601</t>
  </si>
  <si>
    <t>MWWTSVK0004</t>
  </si>
  <si>
    <t>Horný Hričov</t>
  </si>
  <si>
    <t>Region of Žilina</t>
  </si>
  <si>
    <t>https://www.eea.europa.eu/data-and-maps/data/waterbase-uwwtd-urban-waste-water-treatment-directive-51</t>
  </si>
  <si>
    <t>COV Zilina</t>
  </si>
  <si>
    <t>SKCAO51101375174021</t>
  </si>
  <si>
    <t>MWWTSVK0005</t>
  </si>
  <si>
    <t>Kendice</t>
  </si>
  <si>
    <t>Region of Prešov</t>
  </si>
  <si>
    <t>https://www.eea.europa.eu/data-and-maps/data/waterbase-uwwtd-urban-waste-water-treatment-directive-55</t>
  </si>
  <si>
    <t>COV Kendice</t>
  </si>
  <si>
    <t>SKCAO70705795246381</t>
  </si>
  <si>
    <t>MWWTSVK0006</t>
  </si>
  <si>
    <t>Košice</t>
  </si>
  <si>
    <t>Region of Košice</t>
  </si>
  <si>
    <t>https://www.eea.europa.eu/data-and-maps/data/waterbase-uwwtd-urban-waste-water-treatment-directive-56</t>
  </si>
  <si>
    <t>COV Koksov - Baksa</t>
  </si>
  <si>
    <t>SKCAO80502045990931</t>
  </si>
  <si>
    <t>MWWTSVK0007</t>
  </si>
  <si>
    <t>Liptovský Mikuláš</t>
  </si>
  <si>
    <t>https://www.eea.europa.eu/data-and-maps/data/waterbase-uwwtd-urban-waste-water-treatment-directive-48</t>
  </si>
  <si>
    <t>COV Liptovsky Mikulas</t>
  </si>
  <si>
    <t>SKCAO50501205102621</t>
  </si>
  <si>
    <t>MWWTSVK0008</t>
  </si>
  <si>
    <t>Nitra</t>
  </si>
  <si>
    <t>Region of Nitra</t>
  </si>
  <si>
    <t>https://www.eea.europa.eu/data-and-maps/data/waterbase-uwwtd-urban-waste-water-treatment-directive-46</t>
  </si>
  <si>
    <t>COV Nitra</t>
  </si>
  <si>
    <t>SKCAO40300715000111</t>
  </si>
  <si>
    <t>MWWTSVK0009</t>
  </si>
  <si>
    <t>Poprad</t>
  </si>
  <si>
    <t>https://www.eea.europa.eu/data-and-maps/data/waterbase-uwwtd-urban-waste-water-treatment-directive-54</t>
  </si>
  <si>
    <t>COV Poprad-Matejovce</t>
  </si>
  <si>
    <t>SKCAO70601805233811</t>
  </si>
  <si>
    <t>MWWTSVK0010</t>
  </si>
  <si>
    <t>Rimavská Sobota</t>
  </si>
  <si>
    <t>https://www.eea.europa.eu/data-and-maps/data/waterbase-uwwtd-urban-waste-water-treatment-directive-53</t>
  </si>
  <si>
    <t>COV Rimavska Sobota</t>
  </si>
  <si>
    <t>SKCAO60901675144621</t>
  </si>
  <si>
    <t>MWWTSVK0011</t>
  </si>
  <si>
    <t>Ružomberok</t>
  </si>
  <si>
    <t>https://www.eea.europa.eu/data-and-maps/data/waterbase-uwwtd-urban-waste-water-treatment-directive-50</t>
  </si>
  <si>
    <t>COV Ruzomberok</t>
  </si>
  <si>
    <t>SKCAO50801325109981</t>
  </si>
  <si>
    <t>MWWTSVK0012</t>
  </si>
  <si>
    <t>Trnovec nad Váhom</t>
  </si>
  <si>
    <t>https://www.eea.europa.eu/data-and-maps/data/waterbase-uwwtd-urban-waste-water-treatment-directive-47</t>
  </si>
  <si>
    <t>COV Duslo Sala, a.s.</t>
  </si>
  <si>
    <t>SKCAO40500805040253</t>
  </si>
  <si>
    <t>MWWTSVK0013</t>
  </si>
  <si>
    <t>Vrútky</t>
  </si>
  <si>
    <t>https://www.eea.europa.eu/data-and-maps/data/waterbase-uwwtd-urban-waste-water-treatment-directive-49</t>
  </si>
  <si>
    <t>COV Vrutky</t>
  </si>
  <si>
    <t>SKCAO50601265573581</t>
  </si>
  <si>
    <t>MWWTSVK0014</t>
  </si>
  <si>
    <t>Zeleneč</t>
  </si>
  <si>
    <t>Region of Trnava</t>
  </si>
  <si>
    <t>https://www.eea.europa.eu/data-and-maps/data/waterbase-uwwtd-urban-waste-water-treatment-directive-45</t>
  </si>
  <si>
    <t>COV Zelenec</t>
  </si>
  <si>
    <t>SKCAO20702965077761</t>
  </si>
  <si>
    <t>MWWTSVN0001</t>
  </si>
  <si>
    <t>Domžale</t>
  </si>
  <si>
    <t>Central Slovenia</t>
  </si>
  <si>
    <t>SVN</t>
  </si>
  <si>
    <t>Javno podjetje Centralna čistilna naprava Domžale-Kamnik d.o.o.</t>
  </si>
  <si>
    <t>UWWTP_DOMÅ½ALE-KAMNIK</t>
  </si>
  <si>
    <t>SI.ARSO/000000154.FACILITY</t>
  </si>
  <si>
    <t>SI.ARSO/100000154.SITE</t>
  </si>
  <si>
    <t>SI_KCN_02489</t>
  </si>
  <si>
    <t>MWWTSVN0002</t>
  </si>
  <si>
    <t>Krško</t>
  </si>
  <si>
    <t>Lower Sava</t>
  </si>
  <si>
    <t>UWWTP_VIPAP</t>
  </si>
  <si>
    <t>SI_KCN_00573</t>
  </si>
  <si>
    <t>MWWTSVN0003</t>
  </si>
  <si>
    <t>Ljubljana</t>
  </si>
  <si>
    <t>Javno podjetje vodovod kanalizacija Snaga d.o.o.</t>
  </si>
  <si>
    <t>UWWTP_LJUBLJANA (ZALOG)</t>
  </si>
  <si>
    <t>SI.ARSO/000000132.FACILITY</t>
  </si>
  <si>
    <t>SI.ARSO/100000132.SITE</t>
  </si>
  <si>
    <t>SI_KCN_00098</t>
  </si>
  <si>
    <t>MWWTSVN0004</t>
  </si>
  <si>
    <t>Maribor</t>
  </si>
  <si>
    <t>Aquasytems d.o.o.</t>
  </si>
  <si>
    <t>UWWTP_MARIBOR</t>
  </si>
  <si>
    <t>SI.ARSO/000000119.FACILITY</t>
  </si>
  <si>
    <t>SI.ARSO/100000119.SITE</t>
  </si>
  <si>
    <t>SI_KCN_00237</t>
  </si>
  <si>
    <t>MWWTSWE0001</t>
  </si>
  <si>
    <t>Borås kommun</t>
  </si>
  <si>
    <t>SWE</t>
  </si>
  <si>
    <t>Sobackens avfallsupplag</t>
  </si>
  <si>
    <t>SE1490-1302</t>
  </si>
  <si>
    <t>MWWTSWE0002</t>
  </si>
  <si>
    <t>Eskilstuna</t>
  </si>
  <si>
    <t>4298314835</t>
  </si>
  <si>
    <t>Eskilstuna Energi och Miljo AB</t>
  </si>
  <si>
    <t>213800CMXBX8Q4BYCT47</t>
  </si>
  <si>
    <t>Eskilstuna Energi o Miljö AB</t>
  </si>
  <si>
    <t>Eskilstuna Avloppsreningsverk</t>
  </si>
  <si>
    <t>SE.CAED/10014735.Facility</t>
  </si>
  <si>
    <t>SE.CAED/10002069.Site</t>
  </si>
  <si>
    <t>SE0484-050-003</t>
  </si>
  <si>
    <t>MWWTSWE0003</t>
  </si>
  <si>
    <t>Eslöv</t>
  </si>
  <si>
    <t>5037627814</t>
  </si>
  <si>
    <t>VA SYD</t>
  </si>
  <si>
    <t>Ellinge Avloppsreningsverk</t>
  </si>
  <si>
    <t>SE.CAED/10017955.Facility</t>
  </si>
  <si>
    <t>SE.CAED/10005289.Site</t>
  </si>
  <si>
    <t>SE1285-50-001</t>
  </si>
  <si>
    <t>MWWTSWE0004</t>
  </si>
  <si>
    <t>Falkenberg</t>
  </si>
  <si>
    <t>Vatten &amp; Miljö i Väst AB</t>
  </si>
  <si>
    <t>Smedjeholms ARV (Falkenberg)</t>
  </si>
  <si>
    <t>SE.CAED/10018615.Facility</t>
  </si>
  <si>
    <t>SE.CAED/10005949.Site</t>
  </si>
  <si>
    <t>SE1382-50-011</t>
  </si>
  <si>
    <t>MWWTSWE0005</t>
  </si>
  <si>
    <t>Gävle</t>
  </si>
  <si>
    <t>Gävle Vatten AB</t>
  </si>
  <si>
    <t>Gavle avloppsreningsverk Duvba</t>
  </si>
  <si>
    <t>SE.CAED/10022053.Facility</t>
  </si>
  <si>
    <t>SE.CAED/10009387.Site</t>
  </si>
  <si>
    <t>SE2180-001</t>
  </si>
  <si>
    <t>MWWTSWE0006</t>
  </si>
  <si>
    <t>Gothenburg</t>
  </si>
  <si>
    <t>4298315286</t>
  </si>
  <si>
    <t>Gryaab Ab</t>
  </si>
  <si>
    <t>213800JNOI4RFC4HFF06</t>
  </si>
  <si>
    <t>Gryaab AB</t>
  </si>
  <si>
    <t>Gryaab AB Ryaverket</t>
  </si>
  <si>
    <t>SE.CAED/10019404.Facility</t>
  </si>
  <si>
    <t>SE.CAED/10006738.Site</t>
  </si>
  <si>
    <t>SE1480-1131</t>
  </si>
  <si>
    <t>MWWTSWE0007</t>
  </si>
  <si>
    <t>Halmstad</t>
  </si>
  <si>
    <t>Halland</t>
  </si>
  <si>
    <t>Laholmsbuktens VA</t>
  </si>
  <si>
    <t>Vastra Strandens arv (Halmstad</t>
  </si>
  <si>
    <t>SE.CAED/10018453.Facility</t>
  </si>
  <si>
    <t>SE.CAED/10005787.Site</t>
  </si>
  <si>
    <t>SE1380-50-001</t>
  </si>
  <si>
    <t>MWWTSWE0008</t>
  </si>
  <si>
    <t>Helsingborg</t>
  </si>
  <si>
    <t>5039709241</t>
  </si>
  <si>
    <t>Nordvastra Skanes Vatten och Avlopp AB</t>
  </si>
  <si>
    <t>549300YHT6DFCOXSPK78</t>
  </si>
  <si>
    <t>Nordvästra Skånes Vatten och Avlopp AB</t>
  </si>
  <si>
    <t>Oresundsverket, AVR</t>
  </si>
  <si>
    <t>SE.CAED/10017878.Facility</t>
  </si>
  <si>
    <t>SE.CAED/10005212.Site</t>
  </si>
  <si>
    <t>SE1283-50-001</t>
  </si>
  <si>
    <t>MWWTSWE0009</t>
  </si>
  <si>
    <t>Kalmar Sankt Johannes</t>
  </si>
  <si>
    <t>Kalmar</t>
  </si>
  <si>
    <t>Kalmar Vatten AB</t>
  </si>
  <si>
    <t>KALMAR ARV, Tegelviken</t>
  </si>
  <si>
    <t>SE.CAED/10016532.Facility</t>
  </si>
  <si>
    <t>SE.CAED/10003866.Site</t>
  </si>
  <si>
    <t>SE0880-001</t>
  </si>
  <si>
    <t>MWWTSWE0010</t>
  </si>
  <si>
    <t>Kristianstad</t>
  </si>
  <si>
    <t>5037588001</t>
  </si>
  <si>
    <t>Kristianstads Kommun</t>
  </si>
  <si>
    <t>549300X4YS5LRCS38M76</t>
  </si>
  <si>
    <t>Kristianstads kommun</t>
  </si>
  <si>
    <t>Centrala Avloppsreningsverket</t>
  </si>
  <si>
    <t>SE.CAED/10018133.Facility</t>
  </si>
  <si>
    <t>SE.CAED/10005467.Site</t>
  </si>
  <si>
    <t>SE1290-50-011</t>
  </si>
  <si>
    <t>MWWTSWE0011</t>
  </si>
  <si>
    <t>Lidingö kommun</t>
  </si>
  <si>
    <t>5056396098</t>
  </si>
  <si>
    <t>Kappalaforbundet</t>
  </si>
  <si>
    <t>213800ZW3RIRIK5S9Q95</t>
  </si>
  <si>
    <t>KÄPPALAFÖRBUNDET</t>
  </si>
  <si>
    <t>KAPPALAVERKET</t>
  </si>
  <si>
    <t>SE.CAED/10014161.Facility</t>
  </si>
  <si>
    <t>SE.CAED/10001495.Site</t>
  </si>
  <si>
    <t>SE0186-50-001</t>
  </si>
  <si>
    <t>MWWTSWE0012</t>
  </si>
  <si>
    <t>Linköping</t>
  </si>
  <si>
    <t>4296088984</t>
  </si>
  <si>
    <t>Tekniska verken i Linkoping AB (publ)</t>
  </si>
  <si>
    <t>213800KV4UPUMKNZF512</t>
  </si>
  <si>
    <t>Tekniska verken i Linköping AB (publ)</t>
  </si>
  <si>
    <t>NYKVARNSVERKET</t>
  </si>
  <si>
    <t>SE.CAED/10015011.Facility</t>
  </si>
  <si>
    <t>SE.CAED/10002345.Site</t>
  </si>
  <si>
    <t>SE0580-50-002</t>
  </si>
  <si>
    <t>MWWTSWE0013</t>
  </si>
  <si>
    <t>Luleå</t>
  </si>
  <si>
    <t>5042960593</t>
  </si>
  <si>
    <t>Lulea, Municipality of</t>
  </si>
  <si>
    <t>549300PR6F4LSYC2AM35</t>
  </si>
  <si>
    <t>Luleå kommun</t>
  </si>
  <si>
    <t>Uddebo avloppsreningsverk</t>
  </si>
  <si>
    <t>SE.CAED/10024529.Facility</t>
  </si>
  <si>
    <t>SE.CAED/10011863.Site</t>
  </si>
  <si>
    <t>SE2580-01</t>
  </si>
  <si>
    <t>MWWTSWE0014</t>
  </si>
  <si>
    <t>Lund</t>
  </si>
  <si>
    <t>Kallby avloppsreningsverk</t>
  </si>
  <si>
    <t>SE.CAED/10017734.Facility</t>
  </si>
  <si>
    <t>SE.CAED/10005068.Site</t>
  </si>
  <si>
    <t>SE1281-50-002</t>
  </si>
  <si>
    <t>MWWTSWE0015</t>
  </si>
  <si>
    <t>Malmo</t>
  </si>
  <si>
    <t>Sjolunda Avloppsreningsverk</t>
  </si>
  <si>
    <t>SE.CAED/10017663.Facility</t>
  </si>
  <si>
    <t>SE.CAED/10004997.Site</t>
  </si>
  <si>
    <t>SE1280-50-001</t>
  </si>
  <si>
    <t>MWWTSWE0016</t>
  </si>
  <si>
    <t>Norrköping</t>
  </si>
  <si>
    <t>Ostergotland</t>
  </si>
  <si>
    <t>Nodra  AB</t>
  </si>
  <si>
    <t>ARV Slottshagen</t>
  </si>
  <si>
    <t>SE.CAED/10015125.Facility</t>
  </si>
  <si>
    <t>SE.CAED/10002459.Site</t>
  </si>
  <si>
    <t>SE0581-50-002</t>
  </si>
  <si>
    <t>MWWTSWE0017</t>
  </si>
  <si>
    <t>Örebro</t>
  </si>
  <si>
    <t>Örebro kommun, Tekniska nämnden</t>
  </si>
  <si>
    <t>Skebacks Avloppsreningsverk</t>
  </si>
  <si>
    <t>SE.CAED/10020829.Facility</t>
  </si>
  <si>
    <t>SE.CAED/10008163.Site</t>
  </si>
  <si>
    <t>SE1880-50-023</t>
  </si>
  <si>
    <t>MWWTSWE0018</t>
  </si>
  <si>
    <t>Östersund</t>
  </si>
  <si>
    <t>Jamtland</t>
  </si>
  <si>
    <t>https://www.eea.europa.eu/data-and-maps/data/waterbase-uwwtd-urban-waste-water-treatment-directive-42</t>
  </si>
  <si>
    <t>Govikens avloppsreningsverk</t>
  </si>
  <si>
    <t>SE2380-50-001</t>
  </si>
  <si>
    <t>MWWTSWE0019</t>
  </si>
  <si>
    <t>Sibble</t>
  </si>
  <si>
    <t>5056593201</t>
  </si>
  <si>
    <t>Sydvastra stockholmsregionens va-verksaktiebolag SYVAB</t>
  </si>
  <si>
    <t>549300RCF588JZKTN588</t>
  </si>
  <si>
    <t>SYVAB</t>
  </si>
  <si>
    <t>HIMMERFJARDSVERKET</t>
  </si>
  <si>
    <t>SE.CAED/10013844.Facility</t>
  </si>
  <si>
    <t>SE.CAED/10001178.Site</t>
  </si>
  <si>
    <t>SE0127-50-001</t>
  </si>
  <si>
    <t>MWWTSWE0020</t>
  </si>
  <si>
    <t>Stockholm</t>
  </si>
  <si>
    <t>5037645252</t>
  </si>
  <si>
    <t>Stockholm Vatten AB</t>
  </si>
  <si>
    <t>BROMMA RENINGSVERK</t>
  </si>
  <si>
    <t>SE.CAED/10014020.Facility</t>
  </si>
  <si>
    <t>SE.CAED/10001354.Site</t>
  </si>
  <si>
    <t>SE0180-50-004</t>
  </si>
  <si>
    <t>MWWTSWE0021</t>
  </si>
  <si>
    <t>HENRIKSDALS RENINGSVERK</t>
  </si>
  <si>
    <t>SE.CAED/10014018.Facility</t>
  </si>
  <si>
    <t>SE.CAED/10001352.Site</t>
  </si>
  <si>
    <t>SE0180-50-002</t>
  </si>
  <si>
    <t>MWWTSWE0022</t>
  </si>
  <si>
    <t>Umeå</t>
  </si>
  <si>
    <t>Vatten- och Avfallskompetens i Norr AB</t>
  </si>
  <si>
    <t>ONS AVLOPPSREN VERK</t>
  </si>
  <si>
    <t>SE.CAED/10023694.Facility</t>
  </si>
  <si>
    <t>SE.CAED/10011028.Site</t>
  </si>
  <si>
    <t>SE2480-131-01</t>
  </si>
  <si>
    <t>MWWTSWE0023</t>
  </si>
  <si>
    <t>Uppsala</t>
  </si>
  <si>
    <t>5034793665</t>
  </si>
  <si>
    <t>Uppsala Vatten och Avfall AB</t>
  </si>
  <si>
    <t>Uppsala Avloppsreningsverk</t>
  </si>
  <si>
    <t>SE.CAED/10014448.Facility</t>
  </si>
  <si>
    <t>SE.CAED/10001782.Site</t>
  </si>
  <si>
    <t>SE0380-50-080</t>
  </si>
  <si>
    <t>MWWTSWE0024</t>
  </si>
  <si>
    <t>Västerås</t>
  </si>
  <si>
    <t>4298316283</t>
  </si>
  <si>
    <t>Malarenergi AB</t>
  </si>
  <si>
    <t>549300VFV3SGMGWVDS59</t>
  </si>
  <si>
    <t>Mälarenergi AB</t>
  </si>
  <si>
    <t>KUNGSANGENS RENINGSVERK</t>
  </si>
  <si>
    <t>SE.CAED/10021202.Facility</t>
  </si>
  <si>
    <t>SE.CAED/10008536.Site</t>
  </si>
  <si>
    <t>SE1980-50-001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</si>
</sst>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000_-;\-* #,##0.00000_-;_-* &quot;-&quot;??_-;_-@_-"/>
    <numFmt numFmtId="165" formatCode="_-* #,##0_-;\-* #,##0_-;_-* &quot;-&quot;??_-;_-@_-"/>
    <numFmt numFmtId="166" formatCode="0.0%"/>
    <numFmt numFmtId="167" formatCode="0.00000"/>
  </numFmts>
  <fonts count="5">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8" tint="0.39997558519241921"/>
        <bgColor indexed="64"/>
      </patternFill>
    </fill>
    <fill>
      <patternFill patternType="solid">
        <fgColor theme="6" tint="0.79998168889431442"/>
        <bgColor indexed="64"/>
      </patternFill>
    </fill>
  </fills>
  <borders count="2">
    <border>
      <left/>
      <right/>
      <top/>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1">
    <xf numFmtId="0" fontId="0" fillId="0" borderId="0" xfId="0"/>
    <xf numFmtId="164" fontId="0" fillId="0" borderId="0" xfId="0" applyNumberFormat="1"/>
    <xf numFmtId="165" fontId="0" fillId="0" borderId="0" xfId="0" applyNumberFormat="1"/>
    <xf numFmtId="166" fontId="0" fillId="0" borderId="0" xfId="0" applyNumberFormat="1"/>
    <xf numFmtId="9" fontId="0" fillId="0" borderId="0" xfId="0" applyNumberFormat="1"/>
    <xf numFmtId="167" fontId="0" fillId="0" borderId="0" xfId="0" applyNumberFormat="1"/>
    <xf numFmtId="0" fontId="2" fillId="0" borderId="0" xfId="0" applyFont="1"/>
    <xf numFmtId="164" fontId="2" fillId="0" borderId="0" xfId="0" applyNumberFormat="1" applyFont="1"/>
    <xf numFmtId="165" fontId="2" fillId="0" borderId="0" xfId="0" applyNumberFormat="1" applyFont="1"/>
    <xf numFmtId="166" fontId="2" fillId="0" borderId="0" xfId="0" applyNumberFormat="1" applyFont="1"/>
    <xf numFmtId="0" fontId="2" fillId="0" borderId="0" xfId="0" applyFont="1" applyAlignment="1">
      <alignment vertical="top" wrapText="1"/>
    </xf>
    <xf numFmtId="3" fontId="0" fillId="0" borderId="0" xfId="0" applyNumberFormat="1"/>
    <xf numFmtId="0" fontId="0" fillId="3" borderId="0" xfId="0" applyFill="1"/>
    <xf numFmtId="165" fontId="0" fillId="0" borderId="0" xfId="1" applyNumberFormat="1" applyFont="1"/>
    <xf numFmtId="0" fontId="0" fillId="0" borderId="0" xfId="0" applyAlignment="1">
      <alignment vertical="center"/>
    </xf>
    <xf numFmtId="9" fontId="0" fillId="0" borderId="0" xfId="0" applyNumberFormat="1" applyAlignment="1">
      <alignment horizontal="right"/>
    </xf>
    <xf numFmtId="0" fontId="0" fillId="3" borderId="1" xfId="0" applyFill="1" applyBorder="1"/>
    <xf numFmtId="165" fontId="0" fillId="0" borderId="1" xfId="1" applyNumberFormat="1" applyFont="1" applyBorder="1"/>
    <xf numFmtId="9" fontId="0" fillId="0" borderId="1" xfId="0" applyNumberFormat="1" applyBorder="1"/>
    <xf numFmtId="0" fontId="3" fillId="0" borderId="0" xfId="0" applyFont="1"/>
    <xf numFmtId="0" fontId="0" fillId="0" borderId="0" xfId="0" applyAlignment="1">
      <alignment vertical="top"/>
    </xf>
    <xf numFmtId="0" fontId="0" fillId="0" borderId="0" xfId="0" applyAlignment="1">
      <alignment horizontal="left" vertical="top" wrapText="1"/>
    </xf>
    <xf numFmtId="0" fontId="4" fillId="0" borderId="0" xfId="0" applyFont="1" applyAlignment="1">
      <alignment vertical="top"/>
    </xf>
    <xf numFmtId="0" fontId="0" fillId="0" borderId="0" xfId="0" applyAlignment="1">
      <alignment horizontal="left" vertical="top"/>
    </xf>
    <xf numFmtId="0" fontId="2" fillId="0" borderId="0" xfId="0" applyFont="1" applyAlignment="1">
      <alignment horizontal="left" vertical="top"/>
    </xf>
    <xf numFmtId="0" fontId="2" fillId="0" borderId="0" xfId="0" applyFont="1" applyAlignment="1">
      <alignment horizontal="left"/>
    </xf>
    <xf numFmtId="0" fontId="0" fillId="0" borderId="0" xfId="0" applyAlignment="1">
      <alignment wrapText="1"/>
    </xf>
    <xf numFmtId="9" fontId="2" fillId="0" borderId="0" xfId="2" applyFont="1" applyFill="1" applyBorder="1" applyAlignment="1">
      <alignment horizontal="left" vertical="top"/>
    </xf>
    <xf numFmtId="0" fontId="3" fillId="0" borderId="0" xfId="0" applyFont="1" applyAlignment="1">
      <alignment vertical="center"/>
    </xf>
    <xf numFmtId="0" fontId="2" fillId="2" borderId="0" xfId="0" applyFont="1" applyFill="1"/>
    <xf numFmtId="3" fontId="2" fillId="2" borderId="0" xfId="0" applyNumberFormat="1" applyFont="1" applyFill="1"/>
    <xf numFmtId="165" fontId="0" fillId="0" borderId="0" xfId="1" applyNumberFormat="1" applyFont="1" applyFill="1"/>
    <xf numFmtId="165" fontId="2" fillId="0" borderId="0" xfId="1" applyNumberFormat="1" applyFont="1"/>
    <xf numFmtId="165" fontId="0" fillId="0" borderId="0" xfId="1" applyNumberFormat="1" applyFont="1" applyAlignment="1">
      <alignment horizontal="right"/>
    </xf>
    <xf numFmtId="3" fontId="0" fillId="0" borderId="0" xfId="0" applyNumberFormat="1" applyAlignment="1">
      <alignment horizontal="right"/>
    </xf>
    <xf numFmtId="0" fontId="0" fillId="0" borderId="0" xfId="0" applyAlignment="1">
      <alignment horizontal="left" wrapText="1"/>
    </xf>
    <xf numFmtId="0" fontId="0" fillId="0" borderId="0" xfId="0" applyAlignment="1">
      <alignment horizontal="left" vertical="center" wrapText="1"/>
    </xf>
    <xf numFmtId="0" fontId="0" fillId="0" borderId="0" xfId="0" applyAlignment="1">
      <alignment horizontal="left" wrapText="1"/>
    </xf>
    <xf numFmtId="0" fontId="3" fillId="0" borderId="0" xfId="0" applyFont="1" applyAlignment="1">
      <alignment horizontal="right" vertical="center"/>
    </xf>
    <xf numFmtId="0" fontId="0" fillId="0" borderId="0" xfId="0" applyAlignment="1">
      <alignment horizontal="left" vertical="center" wrapText="1"/>
    </xf>
    <xf numFmtId="0" fontId="2" fillId="0" borderId="0" xfId="0" applyFont="1" applyAlignment="1">
      <alignment horizontal="left" vertical="top" wrapText="1"/>
    </xf>
  </cellXfs>
  <cellStyles count="3">
    <cellStyle name="Comma" xfId="1" builtinId="3"/>
    <cellStyle name="Normal" xfId="0" builtinId="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46265</xdr:colOff>
      <xdr:row>0</xdr:row>
      <xdr:rowOff>100696</xdr:rowOff>
    </xdr:from>
    <xdr:to>
      <xdr:col>1</xdr:col>
      <xdr:colOff>1007834</xdr:colOff>
      <xdr:row>1</xdr:row>
      <xdr:rowOff>54749</xdr:rowOff>
    </xdr:to>
    <xdr:pic>
      <xdr:nvPicPr>
        <xdr:cNvPr id="2" name="Picture 1">
          <a:extLst>
            <a:ext uri="{FF2B5EF4-FFF2-40B4-BE49-F238E27FC236}">
              <a16:creationId xmlns:a16="http://schemas.microsoft.com/office/drawing/2014/main" id="{1A458391-5184-4362-846D-2A5595062E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265" y="100696"/>
          <a:ext cx="1364342" cy="5591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87086</xdr:colOff>
      <xdr:row>0</xdr:row>
      <xdr:rowOff>57150</xdr:rowOff>
    </xdr:from>
    <xdr:to>
      <xdr:col>1</xdr:col>
      <xdr:colOff>477156</xdr:colOff>
      <xdr:row>1</xdr:row>
      <xdr:rowOff>19366</xdr:rowOff>
    </xdr:to>
    <xdr:pic>
      <xdr:nvPicPr>
        <xdr:cNvPr id="3" name="Picture 2">
          <a:extLst>
            <a:ext uri="{FF2B5EF4-FFF2-40B4-BE49-F238E27FC236}">
              <a16:creationId xmlns:a16="http://schemas.microsoft.com/office/drawing/2014/main" id="{A3816906-F835-4F6E-B984-07ADF188886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86" y="57150"/>
          <a:ext cx="1362528" cy="56274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C4D3E-063B-45DA-8BA5-097A2AC5E3B1}">
  <dimension ref="A1:D63"/>
  <sheetViews>
    <sheetView showGridLines="0" tabSelected="1" workbookViewId="0">
      <selection activeCell="A10" sqref="A10"/>
    </sheetView>
  </sheetViews>
  <sheetFormatPr defaultRowHeight="14.65"/>
  <cols>
    <col min="1" max="1" width="5.85546875" style="20" customWidth="1"/>
    <col min="2" max="2" width="29.42578125" customWidth="1"/>
    <col min="3" max="3" width="100.85546875" customWidth="1"/>
  </cols>
  <sheetData>
    <row r="1" spans="1:4" ht="48" customHeight="1">
      <c r="A1" s="19"/>
      <c r="B1" s="38" t="s">
        <v>0</v>
      </c>
      <c r="C1" s="38"/>
      <c r="D1" s="38"/>
    </row>
    <row r="2" spans="1:4" ht="6.4" customHeight="1"/>
    <row r="3" spans="1:4" ht="17.100000000000001" customHeight="1">
      <c r="A3" s="37" t="s">
        <v>1</v>
      </c>
      <c r="B3" s="37"/>
      <c r="C3" s="37"/>
    </row>
    <row r="4" spans="1:4" ht="9" customHeight="1">
      <c r="A4" s="21"/>
      <c r="B4" s="35"/>
      <c r="C4" s="35"/>
    </row>
    <row r="5" spans="1:4" ht="17.100000000000001" customHeight="1">
      <c r="A5" s="37" t="s">
        <v>2</v>
      </c>
      <c r="B5" s="37"/>
      <c r="C5" s="37"/>
    </row>
    <row r="6" spans="1:4" ht="9" customHeight="1">
      <c r="A6" s="21"/>
      <c r="B6" s="35"/>
      <c r="C6" s="35"/>
    </row>
    <row r="7" spans="1:4" ht="47.1" customHeight="1">
      <c r="A7" s="39" t="s">
        <v>3</v>
      </c>
      <c r="B7" s="39"/>
      <c r="C7" s="39"/>
    </row>
    <row r="8" spans="1:4" ht="5.25" customHeight="1">
      <c r="A8" s="36"/>
      <c r="B8" s="36"/>
      <c r="C8" s="36"/>
    </row>
    <row r="9" spans="1:4">
      <c r="A9" s="37" t="s">
        <v>4</v>
      </c>
      <c r="B9" s="37"/>
      <c r="C9" s="37"/>
    </row>
    <row r="10" spans="1:4" ht="9.6" customHeight="1">
      <c r="A10" s="36"/>
      <c r="B10" s="36"/>
      <c r="C10" s="36"/>
    </row>
    <row r="11" spans="1:4" ht="15" customHeight="1">
      <c r="A11" s="39" t="s">
        <v>5</v>
      </c>
      <c r="B11" s="39"/>
      <c r="C11" s="39"/>
    </row>
    <row r="12" spans="1:4" ht="9.6" customHeight="1">
      <c r="A12" s="36"/>
      <c r="B12" s="36"/>
      <c r="C12" s="36"/>
    </row>
    <row r="13" spans="1:4" ht="30" customHeight="1">
      <c r="A13" s="39" t="s">
        <v>6</v>
      </c>
      <c r="B13" s="39"/>
      <c r="C13" s="39"/>
    </row>
    <row r="14" spans="1:4" ht="9" customHeight="1">
      <c r="A14" s="21"/>
      <c r="B14" s="35"/>
      <c r="C14" s="35"/>
    </row>
    <row r="15" spans="1:4" ht="15.95">
      <c r="A15" s="22" t="s">
        <v>7</v>
      </c>
    </row>
    <row r="17" spans="1:3">
      <c r="A17" s="23">
        <v>1</v>
      </c>
      <c r="B17" s="24" t="s">
        <v>8</v>
      </c>
      <c r="C17" t="s">
        <v>9</v>
      </c>
    </row>
    <row r="18" spans="1:3">
      <c r="A18" s="23">
        <v>2</v>
      </c>
      <c r="B18" s="24" t="s">
        <v>10</v>
      </c>
      <c r="C18" t="s">
        <v>11</v>
      </c>
    </row>
    <row r="19" spans="1:3">
      <c r="A19" s="23">
        <v>3</v>
      </c>
      <c r="B19" s="24" t="s">
        <v>12</v>
      </c>
      <c r="C19" t="s">
        <v>13</v>
      </c>
    </row>
    <row r="20" spans="1:3">
      <c r="A20" s="23">
        <v>4</v>
      </c>
      <c r="B20" s="24" t="s">
        <v>14</v>
      </c>
      <c r="C20" t="s">
        <v>15</v>
      </c>
    </row>
    <row r="21" spans="1:3">
      <c r="A21" s="23">
        <v>5</v>
      </c>
      <c r="B21" s="24" t="s">
        <v>16</v>
      </c>
      <c r="C21" t="s">
        <v>17</v>
      </c>
    </row>
    <row r="22" spans="1:3">
      <c r="A22" s="23">
        <v>6</v>
      </c>
      <c r="B22" s="24" t="s">
        <v>18</v>
      </c>
      <c r="C22" t="s">
        <v>19</v>
      </c>
    </row>
    <row r="23" spans="1:3">
      <c r="A23" s="23">
        <v>7</v>
      </c>
      <c r="B23" s="24" t="s">
        <v>20</v>
      </c>
      <c r="C23" t="s">
        <v>21</v>
      </c>
    </row>
    <row r="24" spans="1:3">
      <c r="A24" s="23">
        <v>8</v>
      </c>
      <c r="B24" s="24" t="s">
        <v>22</v>
      </c>
      <c r="C24" t="s">
        <v>23</v>
      </c>
    </row>
    <row r="25" spans="1:3">
      <c r="A25" s="23">
        <v>9</v>
      </c>
      <c r="B25" s="24" t="s">
        <v>24</v>
      </c>
      <c r="C25" t="s">
        <v>25</v>
      </c>
    </row>
    <row r="26" spans="1:3">
      <c r="A26" s="23">
        <v>10</v>
      </c>
      <c r="B26" s="24" t="s">
        <v>26</v>
      </c>
      <c r="C26" t="s">
        <v>27</v>
      </c>
    </row>
    <row r="27" spans="1:3">
      <c r="A27" s="23">
        <v>11</v>
      </c>
      <c r="B27" s="24" t="s">
        <v>28</v>
      </c>
      <c r="C27" t="s">
        <v>29</v>
      </c>
    </row>
    <row r="28" spans="1:3">
      <c r="A28" s="23">
        <v>12</v>
      </c>
      <c r="B28" s="24" t="s">
        <v>30</v>
      </c>
      <c r="C28" t="s">
        <v>31</v>
      </c>
    </row>
    <row r="29" spans="1:3">
      <c r="A29" s="23">
        <v>13</v>
      </c>
      <c r="B29" s="24" t="s">
        <v>32</v>
      </c>
      <c r="C29" t="s">
        <v>33</v>
      </c>
    </row>
    <row r="30" spans="1:3">
      <c r="A30" s="23">
        <v>14</v>
      </c>
      <c r="B30" s="24" t="s">
        <v>34</v>
      </c>
      <c r="C30" t="s">
        <v>35</v>
      </c>
    </row>
    <row r="31" spans="1:3">
      <c r="A31" s="23">
        <v>15</v>
      </c>
      <c r="B31" s="25" t="s">
        <v>36</v>
      </c>
      <c r="C31" s="26" t="s">
        <v>37</v>
      </c>
    </row>
    <row r="32" spans="1:3">
      <c r="A32" s="23">
        <v>16</v>
      </c>
      <c r="B32" s="25" t="s">
        <v>38</v>
      </c>
      <c r="C32" t="s">
        <v>39</v>
      </c>
    </row>
    <row r="33" spans="1:3">
      <c r="A33" s="23">
        <v>17</v>
      </c>
      <c r="B33" s="25" t="s">
        <v>40</v>
      </c>
      <c r="C33" s="26" t="s">
        <v>41</v>
      </c>
    </row>
    <row r="34" spans="1:3">
      <c r="A34" s="23">
        <v>18</v>
      </c>
      <c r="B34" s="25" t="s">
        <v>42</v>
      </c>
      <c r="C34" s="26" t="s">
        <v>43</v>
      </c>
    </row>
    <row r="35" spans="1:3">
      <c r="A35" s="23">
        <v>19</v>
      </c>
      <c r="B35" s="25" t="s">
        <v>44</v>
      </c>
      <c r="C35" s="26" t="s">
        <v>45</v>
      </c>
    </row>
    <row r="36" spans="1:3">
      <c r="A36" s="23">
        <v>20</v>
      </c>
      <c r="B36" s="25" t="s">
        <v>46</v>
      </c>
      <c r="C36" s="26" t="s">
        <v>47</v>
      </c>
    </row>
    <row r="37" spans="1:3">
      <c r="A37" s="23">
        <v>21</v>
      </c>
      <c r="B37" s="25" t="s">
        <v>48</v>
      </c>
      <c r="C37" s="26" t="s">
        <v>49</v>
      </c>
    </row>
    <row r="38" spans="1:3">
      <c r="A38" s="23">
        <v>22</v>
      </c>
      <c r="B38" s="24" t="s">
        <v>50</v>
      </c>
      <c r="C38" t="s">
        <v>51</v>
      </c>
    </row>
    <row r="39" spans="1:3">
      <c r="A39" s="23">
        <v>23</v>
      </c>
      <c r="B39" s="24" t="s">
        <v>52</v>
      </c>
      <c r="C39" t="s">
        <v>53</v>
      </c>
    </row>
    <row r="40" spans="1:3">
      <c r="A40" s="23">
        <v>24</v>
      </c>
      <c r="B40" s="24" t="s">
        <v>54</v>
      </c>
      <c r="C40" t="s">
        <v>55</v>
      </c>
    </row>
    <row r="41" spans="1:3">
      <c r="A41" s="23">
        <v>25</v>
      </c>
      <c r="B41" s="24" t="s">
        <v>56</v>
      </c>
      <c r="C41" t="s">
        <v>57</v>
      </c>
    </row>
    <row r="42" spans="1:3">
      <c r="A42" s="23">
        <v>26</v>
      </c>
      <c r="B42" s="24" t="s">
        <v>58</v>
      </c>
      <c r="C42" t="s">
        <v>59</v>
      </c>
    </row>
    <row r="43" spans="1:3">
      <c r="A43" s="23">
        <v>27</v>
      </c>
      <c r="B43" s="24" t="s">
        <v>60</v>
      </c>
      <c r="C43" t="s">
        <v>61</v>
      </c>
    </row>
    <row r="44" spans="1:3">
      <c r="A44" s="23">
        <v>28</v>
      </c>
      <c r="B44" s="27" t="s">
        <v>62</v>
      </c>
      <c r="C44" t="s">
        <v>63</v>
      </c>
    </row>
    <row r="45" spans="1:3">
      <c r="A45" s="23">
        <v>29</v>
      </c>
      <c r="B45" s="24" t="s">
        <v>64</v>
      </c>
      <c r="C45" t="s">
        <v>65</v>
      </c>
    </row>
    <row r="46" spans="1:3">
      <c r="A46" s="23">
        <v>30</v>
      </c>
      <c r="B46" s="24" t="s">
        <v>66</v>
      </c>
      <c r="C46" t="s">
        <v>67</v>
      </c>
    </row>
    <row r="47" spans="1:3">
      <c r="A47" s="23">
        <v>31</v>
      </c>
      <c r="B47" s="24" t="s">
        <v>68</v>
      </c>
      <c r="C47" t="s">
        <v>69</v>
      </c>
    </row>
    <row r="48" spans="1:3">
      <c r="A48" s="23">
        <v>32</v>
      </c>
      <c r="B48" s="24" t="s">
        <v>70</v>
      </c>
      <c r="C48" t="s">
        <v>71</v>
      </c>
    </row>
    <row r="49" spans="1:3">
      <c r="A49" s="23">
        <v>33</v>
      </c>
      <c r="B49" s="24" t="s">
        <v>72</v>
      </c>
      <c r="C49" t="s">
        <v>73</v>
      </c>
    </row>
    <row r="50" spans="1:3">
      <c r="A50" s="23">
        <v>34</v>
      </c>
      <c r="B50" s="24" t="s">
        <v>74</v>
      </c>
      <c r="C50" t="s">
        <v>75</v>
      </c>
    </row>
    <row r="51" spans="1:3">
      <c r="A51" s="23">
        <v>35</v>
      </c>
      <c r="B51" s="27" t="s">
        <v>76</v>
      </c>
      <c r="C51" s="26" t="s">
        <v>77</v>
      </c>
    </row>
    <row r="52" spans="1:3">
      <c r="A52" s="23">
        <v>36</v>
      </c>
      <c r="B52" s="24" t="s">
        <v>78</v>
      </c>
      <c r="C52" t="s">
        <v>79</v>
      </c>
    </row>
    <row r="53" spans="1:3">
      <c r="A53" s="23">
        <v>37</v>
      </c>
      <c r="B53" s="24" t="s">
        <v>80</v>
      </c>
      <c r="C53" t="s">
        <v>81</v>
      </c>
    </row>
    <row r="54" spans="1:3">
      <c r="A54" s="23">
        <v>38</v>
      </c>
      <c r="B54" s="24" t="s">
        <v>82</v>
      </c>
      <c r="C54" t="s">
        <v>83</v>
      </c>
    </row>
    <row r="55" spans="1:3">
      <c r="A55" s="23">
        <v>39</v>
      </c>
      <c r="B55" s="24" t="s">
        <v>84</v>
      </c>
      <c r="C55" t="s">
        <v>85</v>
      </c>
    </row>
    <row r="56" spans="1:3">
      <c r="A56" s="23">
        <v>40</v>
      </c>
      <c r="B56" s="24" t="s">
        <v>86</v>
      </c>
      <c r="C56" t="s">
        <v>87</v>
      </c>
    </row>
    <row r="57" spans="1:3">
      <c r="A57" s="23">
        <v>41</v>
      </c>
      <c r="B57" s="24" t="s">
        <v>88</v>
      </c>
      <c r="C57" t="s">
        <v>89</v>
      </c>
    </row>
    <row r="58" spans="1:3">
      <c r="A58" s="23">
        <v>42</v>
      </c>
      <c r="B58" s="24" t="s">
        <v>90</v>
      </c>
      <c r="C58" t="s">
        <v>91</v>
      </c>
    </row>
    <row r="59" spans="1:3">
      <c r="A59" s="23">
        <v>43</v>
      </c>
      <c r="B59" s="24" t="s">
        <v>92</v>
      </c>
      <c r="C59" t="s">
        <v>93</v>
      </c>
    </row>
    <row r="60" spans="1:3">
      <c r="A60" s="23">
        <v>44</v>
      </c>
      <c r="B60" s="24" t="s">
        <v>94</v>
      </c>
      <c r="C60" t="s">
        <v>95</v>
      </c>
    </row>
    <row r="62" spans="1:3" ht="30" customHeight="1">
      <c r="A62" s="37" t="s">
        <v>96</v>
      </c>
      <c r="B62" s="37"/>
      <c r="C62" s="37"/>
    </row>
    <row r="63" spans="1:3">
      <c r="A63" s="20" t="s">
        <v>97</v>
      </c>
    </row>
  </sheetData>
  <mergeCells count="8">
    <mergeCell ref="A62:C62"/>
    <mergeCell ref="B1:D1"/>
    <mergeCell ref="A3:C3"/>
    <mergeCell ref="A5:C5"/>
    <mergeCell ref="A7:C7"/>
    <mergeCell ref="A11:C11"/>
    <mergeCell ref="A13:C13"/>
    <mergeCell ref="A9:C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459C3-C5F2-4BB3-813E-FD1C23A39B28}">
  <dimension ref="A1:I52"/>
  <sheetViews>
    <sheetView showGridLines="0" workbookViewId="0">
      <selection activeCell="E16" sqref="E16"/>
    </sheetView>
  </sheetViews>
  <sheetFormatPr defaultRowHeight="14.65"/>
  <cols>
    <col min="1" max="1" width="13.85546875" bestFit="1" customWidth="1"/>
    <col min="3" max="3" width="19.28515625" bestFit="1" customWidth="1"/>
    <col min="4" max="4" width="27.140625" bestFit="1" customWidth="1"/>
    <col min="5" max="5" width="34.42578125" bestFit="1" customWidth="1"/>
    <col min="6" max="6" width="15.28515625" bestFit="1" customWidth="1"/>
    <col min="7" max="7" width="22.5703125" bestFit="1" customWidth="1"/>
    <col min="8" max="8" width="29.42578125" style="11" bestFit="1" customWidth="1"/>
    <col min="9" max="9" width="15.28515625" bestFit="1" customWidth="1"/>
  </cols>
  <sheetData>
    <row r="1" spans="1:9" ht="48" customHeight="1">
      <c r="A1" s="19"/>
      <c r="C1" s="28" t="s">
        <v>98</v>
      </c>
      <c r="D1" s="28"/>
      <c r="H1"/>
    </row>
    <row r="2" spans="1:9" ht="6.4" customHeight="1">
      <c r="A2" s="20"/>
      <c r="H2"/>
    </row>
    <row r="3" spans="1:9" ht="30.4" customHeight="1">
      <c r="A3" s="40" t="s">
        <v>99</v>
      </c>
      <c r="B3" s="40"/>
      <c r="C3" s="40"/>
      <c r="D3" s="40"/>
      <c r="E3" s="40"/>
      <c r="F3" s="40"/>
      <c r="G3" s="10"/>
      <c r="H3" s="10"/>
      <c r="I3" s="10"/>
    </row>
    <row r="5" spans="1:9">
      <c r="A5" s="6" t="s">
        <v>100</v>
      </c>
    </row>
    <row r="7" spans="1:9" s="6" customFormat="1">
      <c r="A7" s="29" t="s">
        <v>101</v>
      </c>
      <c r="B7" s="29" t="s">
        <v>102</v>
      </c>
      <c r="C7" s="29" t="s">
        <v>103</v>
      </c>
      <c r="D7" s="29" t="s">
        <v>104</v>
      </c>
      <c r="E7" s="30" t="s">
        <v>105</v>
      </c>
      <c r="F7" s="29" t="s">
        <v>106</v>
      </c>
    </row>
    <row r="8" spans="1:9">
      <c r="A8" s="12" t="s">
        <v>107</v>
      </c>
      <c r="B8">
        <f>COUNTIF(SFI_ALD_MWWT_EU!$D:$D,'About - Completeness'!A8)</f>
        <v>39</v>
      </c>
      <c r="C8" s="13">
        <f t="shared" ref="C8:C37" si="0">D8/B8</f>
        <v>317732.05128205131</v>
      </c>
      <c r="D8" s="11">
        <f>SUMIF(SFI_ALD_MWWT_EU!$D:$D,'About - Completeness'!A8,SFI_ALD_MWWT_EU!$N:$N)</f>
        <v>12391550</v>
      </c>
      <c r="E8" s="11">
        <v>21796853</v>
      </c>
      <c r="F8" s="4">
        <f>D8/E8</f>
        <v>0.56850179243765142</v>
      </c>
      <c r="H8"/>
    </row>
    <row r="9" spans="1:9">
      <c r="A9" s="12" t="s">
        <v>108</v>
      </c>
      <c r="B9">
        <f>COUNTIF(SFI_ALD_MWWT_EU!$D:$D,'About - Completeness'!A9)</f>
        <v>17</v>
      </c>
      <c r="C9" s="13">
        <f t="shared" si="0"/>
        <v>270702.9411764706</v>
      </c>
      <c r="D9" s="11">
        <f>SUMIF(SFI_ALD_MWWT_EU!$D:$D,'About - Completeness'!A9,SFI_ALD_MWWT_EU!$N:$N)</f>
        <v>4601950</v>
      </c>
      <c r="E9" s="11">
        <v>10689441</v>
      </c>
      <c r="F9" s="4">
        <f t="shared" ref="F9:F37" si="1">D9/E9</f>
        <v>0.4305136255488009</v>
      </c>
      <c r="H9"/>
    </row>
    <row r="10" spans="1:9">
      <c r="A10" s="12" t="s">
        <v>109</v>
      </c>
      <c r="B10">
        <f>COUNTIF(SFI_ALD_MWWT_EU!$D:$D,'About - Completeness'!A10)</f>
        <v>16</v>
      </c>
      <c r="C10" s="13">
        <f t="shared" si="0"/>
        <v>326755.625</v>
      </c>
      <c r="D10" s="11">
        <f>SUMIF(SFI_ALD_MWWT_EU!$D:$D,'About - Completeness'!A10,SFI_ALD_MWWT_EU!$N:$N)</f>
        <v>5228090</v>
      </c>
      <c r="E10" s="11">
        <v>8337220</v>
      </c>
      <c r="F10" s="4">
        <f t="shared" si="1"/>
        <v>0.62707833066657714</v>
      </c>
      <c r="G10" s="14"/>
      <c r="H10"/>
    </row>
    <row r="11" spans="1:9">
      <c r="A11" s="12" t="s">
        <v>110</v>
      </c>
      <c r="B11">
        <f>COUNTIF(SFI_ALD_MWWT_EU!$D:$D,'About - Completeness'!A11)</f>
        <v>20</v>
      </c>
      <c r="C11" s="33" t="s">
        <v>111</v>
      </c>
      <c r="D11" s="34">
        <f>SUMIF(SFI_ALD_MWWT_EU!$D:$D,'About - Completeness'!A11,SFI_ALD_MWWT_EU!$N:$N)</f>
        <v>600000</v>
      </c>
      <c r="E11" s="34" t="s">
        <v>111</v>
      </c>
      <c r="F11" s="15" t="s">
        <v>111</v>
      </c>
      <c r="H11"/>
    </row>
    <row r="12" spans="1:9">
      <c r="A12" s="12" t="s">
        <v>112</v>
      </c>
      <c r="B12">
        <f>COUNTIF(SFI_ALD_MWWT_EU!$D:$D,'About - Completeness'!A12)</f>
        <v>6</v>
      </c>
      <c r="C12" s="13">
        <f t="shared" si="0"/>
        <v>189214</v>
      </c>
      <c r="D12" s="11">
        <f>SUMIF(SFI_ALD_MWWT_EU!$D:$D,'About - Completeness'!A12,SFI_ALD_MWWT_EU!$N:$N)</f>
        <v>1135284</v>
      </c>
      <c r="E12" s="11">
        <v>1352749</v>
      </c>
      <c r="F12" s="4">
        <f t="shared" si="1"/>
        <v>0.83924216539801544</v>
      </c>
      <c r="H12"/>
    </row>
    <row r="13" spans="1:9">
      <c r="A13" s="12" t="s">
        <v>113</v>
      </c>
      <c r="B13">
        <f>COUNTIF(SFI_ALD_MWWT_EU!$D:$D,'About - Completeness'!A13)</f>
        <v>24</v>
      </c>
      <c r="C13" s="13">
        <f t="shared" si="0"/>
        <v>310343.79166666669</v>
      </c>
      <c r="D13" s="11">
        <f>SUMIF(SFI_ALD_MWWT_EU!$D:$D,'About - Completeness'!A13,SFI_ALD_MWWT_EU!$N:$N)</f>
        <v>7448251</v>
      </c>
      <c r="E13" s="11">
        <v>14828588</v>
      </c>
      <c r="F13" s="4">
        <f t="shared" si="1"/>
        <v>0.50228996853914887</v>
      </c>
      <c r="G13" s="14"/>
      <c r="H13"/>
    </row>
    <row r="14" spans="1:9">
      <c r="A14" s="12" t="s">
        <v>114</v>
      </c>
      <c r="B14">
        <f>COUNTIF(SFI_ALD_MWWT_EU!$D:$D,'About - Completeness'!A14)</f>
        <v>251</v>
      </c>
      <c r="C14" s="13">
        <f t="shared" si="0"/>
        <v>302705.98007968126</v>
      </c>
      <c r="D14" s="11">
        <f>SUMIF(SFI_ALD_MWWT_EU!$D:$D,'About - Completeness'!A14,SFI_ALD_MWWT_EU!$N:$N)</f>
        <v>75979201</v>
      </c>
      <c r="E14" s="11">
        <v>146443865</v>
      </c>
      <c r="F14" s="4">
        <f t="shared" si="1"/>
        <v>0.51882815985497244</v>
      </c>
      <c r="G14" s="14"/>
      <c r="H14"/>
    </row>
    <row r="15" spans="1:9">
      <c r="A15" s="12" t="s">
        <v>115</v>
      </c>
      <c r="B15">
        <f>COUNTIF(SFI_ALD_MWWT_EU!$D:$D,'About - Completeness'!A15)</f>
        <v>29</v>
      </c>
      <c r="C15" s="13">
        <f t="shared" si="0"/>
        <v>222928.20689655171</v>
      </c>
      <c r="D15" s="11">
        <f>SUMIF(SFI_ALD_MWWT_EU!$D:$D,'About - Completeness'!A15,SFI_ALD_MWWT_EU!$N:$N)</f>
        <v>6464918</v>
      </c>
      <c r="E15" s="11">
        <v>12083334</v>
      </c>
      <c r="F15" s="4">
        <f t="shared" si="1"/>
        <v>0.53502766703295634</v>
      </c>
      <c r="H15"/>
    </row>
    <row r="16" spans="1:9">
      <c r="A16" s="12" t="s">
        <v>116</v>
      </c>
      <c r="B16">
        <f>COUNTIF(SFI_ALD_MWWT_EU!$D:$D,'About - Completeness'!A16)</f>
        <v>199</v>
      </c>
      <c r="C16" s="13">
        <f t="shared" si="0"/>
        <v>356079.84924623114</v>
      </c>
      <c r="D16" s="11">
        <f>SUMIF(SFI_ALD_MWWT_EU!$D:$D,'About - Completeness'!A16,SFI_ALD_MWWT_EU!$N:$N)</f>
        <v>70859890</v>
      </c>
      <c r="E16" s="11">
        <v>101066273</v>
      </c>
      <c r="F16" s="4">
        <f t="shared" si="1"/>
        <v>0.70112301459854964</v>
      </c>
      <c r="H16"/>
    </row>
    <row r="17" spans="1:8">
      <c r="A17" s="12" t="s">
        <v>117</v>
      </c>
      <c r="B17">
        <f>COUNTIF(SFI_ALD_MWWT_EU!$D:$D,'About - Completeness'!A17)</f>
        <v>17</v>
      </c>
      <c r="C17" s="13">
        <f t="shared" si="0"/>
        <v>259688.23529411765</v>
      </c>
      <c r="D17" s="11">
        <f>SUMIF(SFI_ALD_MWWT_EU!$D:$D,'About - Completeness'!A17,SFI_ALD_MWWT_EU!$N:$N)</f>
        <v>4414700</v>
      </c>
      <c r="E17" s="11">
        <v>7310250</v>
      </c>
      <c r="F17" s="4">
        <f t="shared" si="1"/>
        <v>0.60390547518894699</v>
      </c>
      <c r="H17"/>
    </row>
    <row r="18" spans="1:8">
      <c r="A18" s="12" t="s">
        <v>118</v>
      </c>
      <c r="B18">
        <f>COUNTIF(SFI_ALD_MWWT_EU!$D:$D,'About - Completeness'!A18)</f>
        <v>147</v>
      </c>
      <c r="C18" s="13">
        <f t="shared" si="0"/>
        <v>334969.11564625852</v>
      </c>
      <c r="D18" s="11">
        <f>SUMIF(SFI_ALD_MWWT_EU!$D:$D,'About - Completeness'!A18,SFI_ALD_MWWT_EU!$N:$N)</f>
        <v>49240460</v>
      </c>
      <c r="E18" s="11">
        <v>96447928</v>
      </c>
      <c r="F18" s="4">
        <f t="shared" si="1"/>
        <v>0.51053932439067018</v>
      </c>
      <c r="H18"/>
    </row>
    <row r="19" spans="1:8">
      <c r="A19" s="12" t="s">
        <v>119</v>
      </c>
      <c r="B19">
        <f>COUNTIF(SFI_ALD_MWWT_EU!$D:$D,'About - Completeness'!A19)</f>
        <v>181</v>
      </c>
      <c r="C19" s="13">
        <f t="shared" si="0"/>
        <v>354681.21546961326</v>
      </c>
      <c r="D19" s="11">
        <f>SUMIF(SFI_ALD_MWWT_EU!$D:$D,'About - Completeness'!A19,SFI_ALD_MWWT_EU!$N:$N)</f>
        <v>64197300</v>
      </c>
      <c r="E19" s="11">
        <v>92435942</v>
      </c>
      <c r="F19" s="4">
        <f t="shared" si="1"/>
        <v>0.69450582328679034</v>
      </c>
      <c r="H19"/>
    </row>
    <row r="20" spans="1:8">
      <c r="A20" s="12" t="s">
        <v>120</v>
      </c>
      <c r="B20">
        <f>COUNTIF(SFI_ALD_MWWT_EU!$D:$D,'About - Completeness'!A20)</f>
        <v>6</v>
      </c>
      <c r="C20" s="13">
        <f t="shared" si="0"/>
        <v>223536.33333333334</v>
      </c>
      <c r="D20" s="11">
        <f>SUMIF(SFI_ALD_MWWT_EU!$D:$D,'About - Completeness'!A20,SFI_ALD_MWWT_EU!$N:$N)</f>
        <v>1341218</v>
      </c>
      <c r="E20" s="11">
        <v>1829057</v>
      </c>
      <c r="F20" s="4">
        <f t="shared" si="1"/>
        <v>0.73328387250916727</v>
      </c>
      <c r="H20"/>
    </row>
    <row r="21" spans="1:8">
      <c r="A21" s="12" t="s">
        <v>121</v>
      </c>
      <c r="B21">
        <f>COUNTIF(SFI_ALD_MWWT_EU!$D:$D,'About - Completeness'!A21)</f>
        <v>15</v>
      </c>
      <c r="C21" s="13">
        <f t="shared" si="0"/>
        <v>623842.8666666667</v>
      </c>
      <c r="D21" s="11">
        <f>SUMIF(SFI_ALD_MWWT_EU!$D:$D,'About - Completeness'!A21,SFI_ALD_MWWT_EU!$N:$N)</f>
        <v>9357643</v>
      </c>
      <c r="E21" s="11">
        <v>14269633</v>
      </c>
      <c r="F21" s="4">
        <f t="shared" si="1"/>
        <v>0.65577320734177258</v>
      </c>
      <c r="H21"/>
    </row>
    <row r="22" spans="1:8">
      <c r="A22" s="12" t="s">
        <v>122</v>
      </c>
      <c r="B22">
        <f>COUNTIF(SFI_ALD_MWWT_EU!$D:$D,'About - Completeness'!A22)</f>
        <v>6</v>
      </c>
      <c r="C22" s="13">
        <f t="shared" si="0"/>
        <v>369166.66666666669</v>
      </c>
      <c r="D22" s="11">
        <f>SUMIF(SFI_ALD_MWWT_EU!$D:$D,'About - Completeness'!A22,SFI_ALD_MWWT_EU!$N:$N)</f>
        <v>2215000</v>
      </c>
      <c r="E22" s="11">
        <v>4151575</v>
      </c>
      <c r="F22" s="4">
        <f t="shared" si="1"/>
        <v>0.53353245455038145</v>
      </c>
      <c r="H22"/>
    </row>
    <row r="23" spans="1:8">
      <c r="A23" s="12" t="s">
        <v>123</v>
      </c>
      <c r="B23">
        <f>COUNTIF(SFI_ALD_MWWT_EU!$D:$D,'About - Completeness'!A23)</f>
        <v>28</v>
      </c>
      <c r="C23" s="13">
        <f t="shared" si="0"/>
        <v>294614.21428571426</v>
      </c>
      <c r="D23" s="11">
        <f>SUMIF(SFI_ALD_MWWT_EU!$D:$D,'About - Completeness'!A23,SFI_ALD_MWWT_EU!$N:$N)</f>
        <v>8249198</v>
      </c>
      <c r="E23" s="11">
        <v>15097092</v>
      </c>
      <c r="F23" s="4">
        <f t="shared" si="1"/>
        <v>0.54640973241734236</v>
      </c>
      <c r="H23"/>
    </row>
    <row r="24" spans="1:8">
      <c r="A24" s="12" t="s">
        <v>124</v>
      </c>
      <c r="B24">
        <f>COUNTIF(SFI_ALD_MWWT_EU!$D:$D,'About - Completeness'!A24)</f>
        <v>9</v>
      </c>
      <c r="C24" s="13">
        <f t="shared" si="0"/>
        <v>351959.22222222225</v>
      </c>
      <c r="D24" s="11">
        <f>SUMIF(SFI_ALD_MWWT_EU!$D:$D,'About - Completeness'!A24,SFI_ALD_MWWT_EU!$N:$N)</f>
        <v>3167633</v>
      </c>
      <c r="E24" s="11">
        <v>5628608</v>
      </c>
      <c r="F24" s="4">
        <f t="shared" si="1"/>
        <v>0.5627737799470135</v>
      </c>
      <c r="H24"/>
    </row>
    <row r="25" spans="1:8">
      <c r="A25" s="12" t="s">
        <v>125</v>
      </c>
      <c r="B25">
        <f>COUNTIF(SFI_ALD_MWWT_EU!$D:$D,'About - Completeness'!A25)</f>
        <v>179</v>
      </c>
      <c r="C25" s="13">
        <f t="shared" si="0"/>
        <v>324816.06703910616</v>
      </c>
      <c r="D25" s="11">
        <f>SUMIF(SFI_ALD_MWWT_EU!$D:$D,'About - Completeness'!A25,SFI_ALD_MWWT_EU!$N:$N)</f>
        <v>58142076</v>
      </c>
      <c r="E25" s="11">
        <v>102414205</v>
      </c>
      <c r="F25" s="4">
        <f t="shared" si="1"/>
        <v>0.56771495711947384</v>
      </c>
      <c r="H25"/>
    </row>
    <row r="26" spans="1:8">
      <c r="A26" s="12" t="s">
        <v>126</v>
      </c>
      <c r="B26">
        <f>COUNTIF(SFI_ALD_MWWT_EU!$D:$D,'About - Completeness'!A26)</f>
        <v>8</v>
      </c>
      <c r="C26" s="13">
        <f t="shared" si="0"/>
        <v>295062.5</v>
      </c>
      <c r="D26" s="11">
        <f>SUMIF(SFI_ALD_MWWT_EU!$D:$D,'About - Completeness'!A26,SFI_ALD_MWWT_EU!$N:$N)</f>
        <v>2360500</v>
      </c>
      <c r="E26" s="11">
        <v>3490498</v>
      </c>
      <c r="F26" s="4">
        <f t="shared" si="1"/>
        <v>0.67626453302651945</v>
      </c>
      <c r="H26"/>
    </row>
    <row r="27" spans="1:8">
      <c r="A27" s="12" t="s">
        <v>127</v>
      </c>
      <c r="B27">
        <f>COUNTIF(SFI_ALD_MWWT_EU!$D:$D,'About - Completeness'!A27)</f>
        <v>2</v>
      </c>
      <c r="C27" s="13">
        <f t="shared" si="0"/>
        <v>170000</v>
      </c>
      <c r="D27" s="11">
        <f>SUMIF(SFI_ALD_MWWT_EU!$D:$D,'About - Completeness'!A27,SFI_ALD_MWWT_EU!$N:$N)</f>
        <v>340000</v>
      </c>
      <c r="E27" s="11">
        <v>979100</v>
      </c>
      <c r="F27" s="4">
        <f t="shared" si="1"/>
        <v>0.34725768562965992</v>
      </c>
      <c r="H27"/>
    </row>
    <row r="28" spans="1:8">
      <c r="A28" s="12" t="s">
        <v>128</v>
      </c>
      <c r="B28">
        <f>COUNTIF(SFI_ALD_MWWT_EU!$D:$D,'About - Completeness'!A28)</f>
        <v>3</v>
      </c>
      <c r="C28" s="13">
        <f t="shared" si="0"/>
        <v>418472</v>
      </c>
      <c r="D28" s="11">
        <f>SUMIF(SFI_ALD_MWWT_EU!$D:$D,'About - Completeness'!A28,SFI_ALD_MWWT_EU!$N:$N)</f>
        <v>1255416</v>
      </c>
      <c r="E28" s="11">
        <v>2089445</v>
      </c>
      <c r="F28" s="4">
        <f t="shared" si="1"/>
        <v>0.60083706438791162</v>
      </c>
      <c r="H28"/>
    </row>
    <row r="29" spans="1:8">
      <c r="A29" s="12" t="s">
        <v>129</v>
      </c>
      <c r="B29">
        <f>COUNTIF(SFI_ALD_MWWT_EU!$D:$D,'About - Completeness'!A29)</f>
        <v>2</v>
      </c>
      <c r="C29" s="13">
        <f t="shared" si="0"/>
        <v>306500</v>
      </c>
      <c r="D29" s="11">
        <f>SUMIF(SFI_ALD_MWWT_EU!$D:$D,'About - Completeness'!A29,SFI_ALD_MWWT_EU!$N:$N)</f>
        <v>613000</v>
      </c>
      <c r="E29" s="11">
        <v>739000</v>
      </c>
      <c r="F29" s="4">
        <f t="shared" si="1"/>
        <v>0.82949932341001353</v>
      </c>
      <c r="H29"/>
    </row>
    <row r="30" spans="1:8">
      <c r="A30" s="12" t="s">
        <v>130</v>
      </c>
      <c r="B30">
        <f>COUNTIF(SFI_ALD_MWWT_EU!$D:$D,'About - Completeness'!A30)</f>
        <v>58</v>
      </c>
      <c r="C30" s="13">
        <f t="shared" si="0"/>
        <v>216584.44827586206</v>
      </c>
      <c r="D30" s="11">
        <f>SUMIF(SFI_ALD_MWWT_EU!$D:$D,'About - Completeness'!A30,SFI_ALD_MWWT_EU!$N:$N)</f>
        <v>12561898</v>
      </c>
      <c r="E30" s="11">
        <v>21542685</v>
      </c>
      <c r="F30" s="4">
        <f t="shared" si="1"/>
        <v>0.58311663564685645</v>
      </c>
      <c r="H30"/>
    </row>
    <row r="31" spans="1:8">
      <c r="A31" s="12" t="s">
        <v>131</v>
      </c>
      <c r="B31">
        <f>COUNTIF(SFI_ALD_MWWT_EU!$D:$D,'About - Completeness'!A31)</f>
        <v>99</v>
      </c>
      <c r="C31" s="13">
        <f t="shared" si="0"/>
        <v>290237.70707070705</v>
      </c>
      <c r="D31" s="11">
        <f>SUMIF(SFI_ALD_MWWT_EU!$D:$D,'About - Completeness'!A31,SFI_ALD_MWWT_EU!$N:$N)</f>
        <v>28733533</v>
      </c>
      <c r="E31" s="11">
        <v>53769120</v>
      </c>
      <c r="F31" s="4">
        <f t="shared" si="1"/>
        <v>0.53438726540438075</v>
      </c>
      <c r="H31"/>
    </row>
    <row r="32" spans="1:8">
      <c r="A32" s="12" t="s">
        <v>132</v>
      </c>
      <c r="B32">
        <f>COUNTIF(SFI_ALD_MWWT_EU!$D:$D,'About - Completeness'!A32)</f>
        <v>42</v>
      </c>
      <c r="C32" s="13">
        <f t="shared" si="0"/>
        <v>248649.61904761905</v>
      </c>
      <c r="D32" s="11">
        <f>SUMIF(SFI_ALD_MWWT_EU!$D:$D,'About - Completeness'!A32,SFI_ALD_MWWT_EU!$N:$N)</f>
        <v>10443284</v>
      </c>
      <c r="E32" s="11">
        <v>17451417</v>
      </c>
      <c r="F32" s="4">
        <f t="shared" si="1"/>
        <v>0.59842040334031332</v>
      </c>
      <c r="H32"/>
    </row>
    <row r="33" spans="1:8">
      <c r="A33" s="12" t="s">
        <v>133</v>
      </c>
      <c r="B33">
        <f>COUNTIF(SFI_ALD_MWWT_EU!$D:$D,'About - Completeness'!A33)</f>
        <v>45</v>
      </c>
      <c r="C33" s="13">
        <f t="shared" si="0"/>
        <v>314013.2888888889</v>
      </c>
      <c r="D33" s="11">
        <f>SUMIF(SFI_ALD_MWWT_EU!$D:$D,'About - Completeness'!A33,SFI_ALD_MWWT_EU!$N:$N)</f>
        <v>14130598</v>
      </c>
      <c r="E33" s="11">
        <v>27315139</v>
      </c>
      <c r="F33" s="4">
        <f t="shared" si="1"/>
        <v>0.51731744802763036</v>
      </c>
      <c r="H33"/>
    </row>
    <row r="34" spans="1:8">
      <c r="A34" s="12" t="s">
        <v>134</v>
      </c>
      <c r="B34">
        <f>COUNTIF(SFI_ALD_MWWT_EU!$D:$D,'About - Completeness'!A34)</f>
        <v>24</v>
      </c>
      <c r="C34" s="13">
        <f t="shared" si="0"/>
        <v>328970.25</v>
      </c>
      <c r="D34" s="11">
        <f>SUMIF(SFI_ALD_MWWT_EU!$D:$D,'About - Completeness'!A34,SFI_ALD_MWWT_EU!$N:$N)</f>
        <v>7895286</v>
      </c>
      <c r="E34" s="11">
        <v>14514669</v>
      </c>
      <c r="F34" s="4">
        <f t="shared" si="1"/>
        <v>0.54395219071134171</v>
      </c>
      <c r="H34"/>
    </row>
    <row r="35" spans="1:8">
      <c r="A35" s="12" t="s">
        <v>135</v>
      </c>
      <c r="B35">
        <f>COUNTIF(SFI_ALD_MWWT_EU!$D:$D,'About - Completeness'!A35)</f>
        <v>4</v>
      </c>
      <c r="C35" s="13">
        <f t="shared" si="0"/>
        <v>219750</v>
      </c>
      <c r="D35" s="11">
        <f>SUMIF(SFI_ALD_MWWT_EU!$D:$D,'About - Completeness'!A35,SFI_ALD_MWWT_EU!$N:$N)</f>
        <v>879000</v>
      </c>
      <c r="E35" s="11">
        <v>2360049</v>
      </c>
      <c r="F35" s="4">
        <f t="shared" si="1"/>
        <v>0.37244989404881002</v>
      </c>
      <c r="H35"/>
    </row>
    <row r="36" spans="1:8">
      <c r="A36" s="12" t="s">
        <v>136</v>
      </c>
      <c r="B36">
        <f>COUNTIF(SFI_ALD_MWWT_EU!$D:$D,'About - Completeness'!A36)</f>
        <v>14</v>
      </c>
      <c r="C36" s="13">
        <f t="shared" si="0"/>
        <v>239226.35714285713</v>
      </c>
      <c r="D36" s="11">
        <f>SUMIF(SFI_ALD_MWWT_EU!$D:$D,'About - Completeness'!A36,SFI_ALD_MWWT_EU!$N:$N)</f>
        <v>3349169</v>
      </c>
      <c r="E36" s="11">
        <v>6538828</v>
      </c>
      <c r="F36" s="4">
        <f t="shared" si="1"/>
        <v>0.51219713991559346</v>
      </c>
      <c r="H36"/>
    </row>
    <row r="37" spans="1:8">
      <c r="A37" s="16" t="s">
        <v>137</v>
      </c>
      <c r="B37" s="17">
        <f>SUM(B8:B36)</f>
        <v>1490</v>
      </c>
      <c r="C37" s="17">
        <f t="shared" si="0"/>
        <v>313822.84966442955</v>
      </c>
      <c r="D37" s="17">
        <f>SUM(D8:D36)</f>
        <v>467596046</v>
      </c>
      <c r="E37" s="17">
        <f>SUM(E8:E36)</f>
        <v>806972563</v>
      </c>
      <c r="F37" s="18">
        <f t="shared" si="1"/>
        <v>0.57944478838495528</v>
      </c>
      <c r="H37"/>
    </row>
    <row r="38" spans="1:8">
      <c r="C38" s="3"/>
      <c r="D38" s="3"/>
      <c r="E38" s="3"/>
    </row>
    <row r="40" spans="1:8">
      <c r="A40" s="6"/>
    </row>
    <row r="41" spans="1:8">
      <c r="A41" s="6"/>
    </row>
    <row r="42" spans="1:8">
      <c r="A42" s="6"/>
    </row>
    <row r="43" spans="1:8">
      <c r="A43" s="6"/>
    </row>
    <row r="44" spans="1:8">
      <c r="A44" s="6"/>
    </row>
    <row r="45" spans="1:8">
      <c r="A45" s="6"/>
    </row>
    <row r="46" spans="1:8">
      <c r="A46" s="6"/>
    </row>
    <row r="47" spans="1:8">
      <c r="A47" s="6"/>
    </row>
    <row r="48" spans="1:8">
      <c r="A48" s="6"/>
    </row>
    <row r="49" spans="1:1">
      <c r="A49" s="6"/>
    </row>
    <row r="50" spans="1:1">
      <c r="A50" s="6"/>
    </row>
    <row r="51" spans="1:1">
      <c r="A51" s="6"/>
    </row>
    <row r="52" spans="1:1">
      <c r="A52" s="6"/>
    </row>
  </sheetData>
  <mergeCells count="1">
    <mergeCell ref="A3:F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46293-FA1C-45B7-96FB-F4B360152CAC}">
  <dimension ref="A1:AR1491"/>
  <sheetViews>
    <sheetView workbookViewId="0">
      <pane xSplit="1" ySplit="1" topLeftCell="B2" activePane="bottomRight" state="frozen"/>
      <selection pane="bottomRight" activeCell="A2" sqref="A2"/>
      <selection pane="bottomLeft" activeCell="A2" sqref="A2"/>
      <selection pane="topRight" activeCell="B1" sqref="B1"/>
    </sheetView>
  </sheetViews>
  <sheetFormatPr defaultRowHeight="14.65"/>
  <cols>
    <col min="1" max="1" width="15" bestFit="1" customWidth="1"/>
    <col min="2" max="2" width="49" bestFit="1" customWidth="1"/>
    <col min="3" max="3" width="41" bestFit="1" customWidth="1"/>
    <col min="4" max="4" width="14.28515625" bestFit="1" customWidth="1"/>
    <col min="5" max="5" width="6.42578125" bestFit="1" customWidth="1"/>
    <col min="8" max="8" width="14.85546875" bestFit="1" customWidth="1"/>
    <col min="9" max="9" width="9.5703125" bestFit="1" customWidth="1"/>
    <col min="10" max="10" width="9.85546875" bestFit="1" customWidth="1"/>
    <col min="14" max="14" width="11" customWidth="1"/>
    <col min="15" max="15" width="21.5703125" customWidth="1"/>
    <col min="16" max="16" width="11" style="13" customWidth="1"/>
    <col min="17" max="21" width="11" customWidth="1"/>
    <col min="22" max="22" width="13.140625" bestFit="1" customWidth="1"/>
    <col min="23" max="23" width="29.42578125" customWidth="1"/>
    <col min="26" max="26" width="13.42578125" bestFit="1" customWidth="1"/>
    <col min="40" max="40" width="24.28515625" customWidth="1"/>
    <col min="41" max="41" width="29.5703125" customWidth="1"/>
    <col min="42" max="43" width="30.42578125" customWidth="1"/>
    <col min="44" max="44" width="29.85546875" customWidth="1"/>
  </cols>
  <sheetData>
    <row r="1" spans="1:44" s="6" customFormat="1">
      <c r="A1" s="6" t="s">
        <v>8</v>
      </c>
      <c r="B1" s="6" t="s">
        <v>10</v>
      </c>
      <c r="C1" s="6" t="s">
        <v>12</v>
      </c>
      <c r="D1" s="6" t="s">
        <v>14</v>
      </c>
      <c r="E1" s="6" t="s">
        <v>16</v>
      </c>
      <c r="F1" s="6" t="s">
        <v>18</v>
      </c>
      <c r="G1" s="6" t="s">
        <v>20</v>
      </c>
      <c r="H1" s="6" t="s">
        <v>22</v>
      </c>
      <c r="I1" s="7" t="s">
        <v>24</v>
      </c>
      <c r="J1" s="7" t="s">
        <v>26</v>
      </c>
      <c r="K1" s="6" t="s">
        <v>28</v>
      </c>
      <c r="L1" s="6" t="s">
        <v>30</v>
      </c>
      <c r="M1" s="6" t="s">
        <v>32</v>
      </c>
      <c r="N1" s="8" t="s">
        <v>34</v>
      </c>
      <c r="O1" s="6" t="s">
        <v>36</v>
      </c>
      <c r="P1" s="32" t="s">
        <v>38</v>
      </c>
      <c r="Q1" s="32" t="s">
        <v>40</v>
      </c>
      <c r="R1" s="32" t="s">
        <v>42</v>
      </c>
      <c r="S1" s="32" t="s">
        <v>44</v>
      </c>
      <c r="T1" s="32" t="s">
        <v>46</v>
      </c>
      <c r="U1" s="32" t="s">
        <v>48</v>
      </c>
      <c r="V1" s="6" t="s">
        <v>50</v>
      </c>
      <c r="W1" s="6" t="s">
        <v>52</v>
      </c>
      <c r="X1" s="6" t="s">
        <v>56</v>
      </c>
      <c r="Y1" s="6" t="s">
        <v>54</v>
      </c>
      <c r="Z1" s="6" t="s">
        <v>58</v>
      </c>
      <c r="AA1" s="6" t="s">
        <v>60</v>
      </c>
      <c r="AB1" s="9" t="s">
        <v>62</v>
      </c>
      <c r="AC1" s="6" t="s">
        <v>64</v>
      </c>
      <c r="AD1" s="6" t="s">
        <v>66</v>
      </c>
      <c r="AE1" s="6" t="s">
        <v>68</v>
      </c>
      <c r="AF1" s="6" t="s">
        <v>70</v>
      </c>
      <c r="AG1" s="6" t="s">
        <v>72</v>
      </c>
      <c r="AH1" s="6" t="s">
        <v>74</v>
      </c>
      <c r="AI1" s="9" t="s">
        <v>76</v>
      </c>
      <c r="AJ1" s="6" t="s">
        <v>78</v>
      </c>
      <c r="AK1" s="6" t="s">
        <v>80</v>
      </c>
      <c r="AL1" s="6" t="s">
        <v>82</v>
      </c>
      <c r="AM1" s="6" t="s">
        <v>84</v>
      </c>
      <c r="AN1" s="6" t="s">
        <v>86</v>
      </c>
      <c r="AO1" s="6" t="s">
        <v>88</v>
      </c>
      <c r="AP1" s="6" t="s">
        <v>90</v>
      </c>
      <c r="AQ1" s="6" t="s">
        <v>92</v>
      </c>
      <c r="AR1" s="24" t="s">
        <v>94</v>
      </c>
    </row>
    <row r="2" spans="1:44">
      <c r="A2" t="s">
        <v>138</v>
      </c>
      <c r="B2" t="s">
        <v>139</v>
      </c>
      <c r="C2" t="s">
        <v>140</v>
      </c>
      <c r="D2" t="s">
        <v>107</v>
      </c>
      <c r="E2" t="s">
        <v>141</v>
      </c>
      <c r="F2">
        <v>40</v>
      </c>
      <c r="G2" t="s">
        <v>142</v>
      </c>
      <c r="H2" t="s">
        <v>143</v>
      </c>
      <c r="I2" s="1">
        <v>48.108599589999997</v>
      </c>
      <c r="J2" s="1">
        <v>14.896260099999999</v>
      </c>
      <c r="K2" s="1" t="s">
        <v>144</v>
      </c>
      <c r="L2" t="s">
        <v>145</v>
      </c>
      <c r="M2" t="s">
        <v>146</v>
      </c>
      <c r="N2" s="2">
        <v>150000</v>
      </c>
      <c r="O2" s="2" t="s">
        <v>147</v>
      </c>
      <c r="P2" s="13">
        <v>112238</v>
      </c>
      <c r="Q2" s="2" t="s">
        <v>148</v>
      </c>
      <c r="R2" s="2" t="s">
        <v>148</v>
      </c>
      <c r="S2" s="2" t="s">
        <v>148</v>
      </c>
      <c r="T2" s="2" t="s">
        <v>148</v>
      </c>
      <c r="U2" s="2" t="s">
        <v>148</v>
      </c>
      <c r="V2" t="s">
        <v>149</v>
      </c>
      <c r="W2" t="s">
        <v>150</v>
      </c>
      <c r="X2" t="s">
        <v>149</v>
      </c>
      <c r="Y2" t="s">
        <v>151</v>
      </c>
      <c r="AN2" t="s">
        <v>150</v>
      </c>
      <c r="AO2" t="s">
        <v>152</v>
      </c>
      <c r="AP2" t="s">
        <v>153</v>
      </c>
      <c r="AQ2" t="s">
        <v>154</v>
      </c>
      <c r="AR2" t="s">
        <v>155</v>
      </c>
    </row>
    <row r="3" spans="1:44">
      <c r="A3" t="s">
        <v>156</v>
      </c>
      <c r="B3" t="s">
        <v>157</v>
      </c>
      <c r="C3" t="s">
        <v>158</v>
      </c>
      <c r="D3" t="s">
        <v>107</v>
      </c>
      <c r="E3" t="s">
        <v>141</v>
      </c>
      <c r="F3">
        <v>40</v>
      </c>
      <c r="G3" t="s">
        <v>142</v>
      </c>
      <c r="H3" t="s">
        <v>143</v>
      </c>
      <c r="I3">
        <v>48.3624167523</v>
      </c>
      <c r="J3">
        <v>14.0149721094</v>
      </c>
      <c r="K3" s="1" t="s">
        <v>144</v>
      </c>
      <c r="L3" t="s">
        <v>145</v>
      </c>
      <c r="M3" t="s">
        <v>146</v>
      </c>
      <c r="N3" s="13">
        <v>205600</v>
      </c>
      <c r="O3" s="2" t="s">
        <v>159</v>
      </c>
      <c r="P3" s="13">
        <v>3080</v>
      </c>
      <c r="Q3" s="2" t="s">
        <v>148</v>
      </c>
      <c r="R3" s="2" t="s">
        <v>148</v>
      </c>
      <c r="S3" s="2" t="s">
        <v>148</v>
      </c>
      <c r="T3" s="2" t="s">
        <v>148</v>
      </c>
      <c r="U3" s="2" t="s">
        <v>148</v>
      </c>
      <c r="V3" t="s">
        <v>149</v>
      </c>
      <c r="W3" t="s">
        <v>149</v>
      </c>
      <c r="X3" t="s">
        <v>149</v>
      </c>
      <c r="AN3" t="s">
        <v>160</v>
      </c>
      <c r="AO3" t="s">
        <v>161</v>
      </c>
      <c r="AP3" t="s">
        <v>160</v>
      </c>
      <c r="AQ3" t="s">
        <v>160</v>
      </c>
      <c r="AR3" t="s">
        <v>162</v>
      </c>
    </row>
    <row r="4" spans="1:44">
      <c r="A4" t="s">
        <v>163</v>
      </c>
      <c r="B4" t="s">
        <v>164</v>
      </c>
      <c r="C4" t="s">
        <v>140</v>
      </c>
      <c r="D4" t="s">
        <v>107</v>
      </c>
      <c r="E4" t="s">
        <v>141</v>
      </c>
      <c r="F4">
        <v>40</v>
      </c>
      <c r="G4" t="s">
        <v>142</v>
      </c>
      <c r="H4" t="s">
        <v>143</v>
      </c>
      <c r="I4" s="1">
        <v>47.968972000000001</v>
      </c>
      <c r="J4" s="1">
        <v>16.242388999999999</v>
      </c>
      <c r="K4" s="1" t="s">
        <v>144</v>
      </c>
      <c r="L4" t="s">
        <v>145</v>
      </c>
      <c r="M4" t="s">
        <v>146</v>
      </c>
      <c r="N4" s="2">
        <v>105000</v>
      </c>
      <c r="O4" s="2" t="s">
        <v>147</v>
      </c>
      <c r="P4" s="13">
        <v>100276</v>
      </c>
      <c r="Q4" s="2" t="s">
        <v>148</v>
      </c>
      <c r="R4" s="2" t="s">
        <v>148</v>
      </c>
      <c r="S4" s="2" t="s">
        <v>148</v>
      </c>
      <c r="T4" s="2" t="s">
        <v>148</v>
      </c>
      <c r="U4" s="2" t="s">
        <v>148</v>
      </c>
      <c r="V4" t="s">
        <v>149</v>
      </c>
      <c r="W4" t="s">
        <v>165</v>
      </c>
      <c r="X4" t="s">
        <v>149</v>
      </c>
      <c r="Y4" t="s">
        <v>151</v>
      </c>
      <c r="AN4" t="s">
        <v>165</v>
      </c>
      <c r="AO4" t="s">
        <v>166</v>
      </c>
      <c r="AP4" t="s">
        <v>167</v>
      </c>
      <c r="AQ4" t="s">
        <v>168</v>
      </c>
      <c r="AR4" t="s">
        <v>169</v>
      </c>
    </row>
    <row r="5" spans="1:44">
      <c r="A5" t="s">
        <v>170</v>
      </c>
      <c r="B5" t="s">
        <v>171</v>
      </c>
      <c r="C5" t="s">
        <v>140</v>
      </c>
      <c r="D5" t="s">
        <v>107</v>
      </c>
      <c r="E5" t="s">
        <v>141</v>
      </c>
      <c r="F5">
        <v>40</v>
      </c>
      <c r="G5" t="s">
        <v>142</v>
      </c>
      <c r="H5" t="s">
        <v>143</v>
      </c>
      <c r="I5" s="1">
        <v>48.17881474</v>
      </c>
      <c r="J5" s="1">
        <v>16.546572130000001</v>
      </c>
      <c r="K5" s="1" t="s">
        <v>144</v>
      </c>
      <c r="L5" t="s">
        <v>145</v>
      </c>
      <c r="M5" t="s">
        <v>146</v>
      </c>
      <c r="N5" s="2">
        <v>144000</v>
      </c>
      <c r="O5" s="2" t="s">
        <v>147</v>
      </c>
      <c r="P5" s="13">
        <v>77089</v>
      </c>
      <c r="Q5" s="2" t="s">
        <v>148</v>
      </c>
      <c r="R5" s="2" t="s">
        <v>148</v>
      </c>
      <c r="S5" s="2" t="s">
        <v>148</v>
      </c>
      <c r="T5" s="2" t="s">
        <v>148</v>
      </c>
      <c r="U5" s="2" t="s">
        <v>148</v>
      </c>
      <c r="V5" t="s">
        <v>149</v>
      </c>
      <c r="W5" t="s">
        <v>172</v>
      </c>
      <c r="X5" t="s">
        <v>149</v>
      </c>
      <c r="Y5" t="s">
        <v>151</v>
      </c>
      <c r="AN5" t="s">
        <v>172</v>
      </c>
      <c r="AO5" t="s">
        <v>173</v>
      </c>
      <c r="AP5" t="s">
        <v>174</v>
      </c>
      <c r="AQ5" t="s">
        <v>175</v>
      </c>
      <c r="AR5" t="s">
        <v>176</v>
      </c>
    </row>
    <row r="6" spans="1:44">
      <c r="A6" t="s">
        <v>177</v>
      </c>
      <c r="B6" t="s">
        <v>178</v>
      </c>
      <c r="C6" t="s">
        <v>179</v>
      </c>
      <c r="D6" t="s">
        <v>107</v>
      </c>
      <c r="E6" t="s">
        <v>141</v>
      </c>
      <c r="F6">
        <v>40</v>
      </c>
      <c r="G6" t="s">
        <v>142</v>
      </c>
      <c r="H6" t="s">
        <v>143</v>
      </c>
      <c r="I6" s="1">
        <v>47.534859709999999</v>
      </c>
      <c r="J6" s="1">
        <v>12.108648090000001</v>
      </c>
      <c r="K6" s="1" t="s">
        <v>144</v>
      </c>
      <c r="L6" t="s">
        <v>145</v>
      </c>
      <c r="M6" t="s">
        <v>146</v>
      </c>
      <c r="N6" s="2">
        <v>100000</v>
      </c>
      <c r="O6" s="2" t="s">
        <v>147</v>
      </c>
      <c r="P6" s="13">
        <v>69524</v>
      </c>
      <c r="Q6" s="2" t="s">
        <v>148</v>
      </c>
      <c r="R6" s="2" t="s">
        <v>148</v>
      </c>
      <c r="S6" s="2" t="s">
        <v>148</v>
      </c>
      <c r="T6" s="2" t="s">
        <v>148</v>
      </c>
      <c r="U6" s="2" t="s">
        <v>148</v>
      </c>
      <c r="V6" t="s">
        <v>149</v>
      </c>
      <c r="W6" t="s">
        <v>149</v>
      </c>
      <c r="X6" t="s">
        <v>149</v>
      </c>
      <c r="AN6" t="s">
        <v>160</v>
      </c>
      <c r="AO6" t="s">
        <v>180</v>
      </c>
      <c r="AP6" t="s">
        <v>160</v>
      </c>
      <c r="AQ6" t="s">
        <v>160</v>
      </c>
      <c r="AR6" t="s">
        <v>181</v>
      </c>
    </row>
    <row r="7" spans="1:44">
      <c r="A7" t="s">
        <v>182</v>
      </c>
      <c r="B7" t="s">
        <v>183</v>
      </c>
      <c r="C7" t="s">
        <v>140</v>
      </c>
      <c r="D7" t="s">
        <v>107</v>
      </c>
      <c r="E7" t="s">
        <v>141</v>
      </c>
      <c r="F7">
        <v>40</v>
      </c>
      <c r="G7" t="s">
        <v>142</v>
      </c>
      <c r="H7" t="s">
        <v>143</v>
      </c>
      <c r="I7" s="1">
        <v>47.833528000000001</v>
      </c>
      <c r="J7" s="1">
        <v>16.275611000000001</v>
      </c>
      <c r="K7" s="1" t="s">
        <v>144</v>
      </c>
      <c r="L7" t="s">
        <v>145</v>
      </c>
      <c r="M7" t="s">
        <v>146</v>
      </c>
      <c r="N7" s="2">
        <v>260000</v>
      </c>
      <c r="O7" s="2" t="s">
        <v>147</v>
      </c>
      <c r="P7" s="13">
        <v>156275</v>
      </c>
      <c r="Q7" s="2" t="s">
        <v>148</v>
      </c>
      <c r="R7" s="2" t="s">
        <v>148</v>
      </c>
      <c r="S7" s="2" t="s">
        <v>148</v>
      </c>
      <c r="T7" s="2" t="s">
        <v>148</v>
      </c>
      <c r="U7" s="2" t="s">
        <v>148</v>
      </c>
      <c r="V7" t="s">
        <v>184</v>
      </c>
      <c r="W7" t="s">
        <v>185</v>
      </c>
      <c r="X7" t="s">
        <v>186</v>
      </c>
      <c r="Y7" t="s">
        <v>151</v>
      </c>
      <c r="AN7" t="s">
        <v>187</v>
      </c>
      <c r="AO7" s="1" t="s">
        <v>188</v>
      </c>
      <c r="AP7" t="s">
        <v>189</v>
      </c>
      <c r="AQ7" t="s">
        <v>190</v>
      </c>
      <c r="AR7" t="s">
        <v>191</v>
      </c>
    </row>
    <row r="8" spans="1:44">
      <c r="A8" t="s">
        <v>192</v>
      </c>
      <c r="B8" t="s">
        <v>193</v>
      </c>
      <c r="C8" t="s">
        <v>194</v>
      </c>
      <c r="D8" t="s">
        <v>107</v>
      </c>
      <c r="E8" t="s">
        <v>141</v>
      </c>
      <c r="F8">
        <v>40</v>
      </c>
      <c r="G8" t="s">
        <v>142</v>
      </c>
      <c r="H8" t="s">
        <v>143</v>
      </c>
      <c r="I8" s="1">
        <v>47.174610999999999</v>
      </c>
      <c r="J8" s="1">
        <v>9.770111</v>
      </c>
      <c r="K8" s="1" t="s">
        <v>144</v>
      </c>
      <c r="L8" t="s">
        <v>145</v>
      </c>
      <c r="M8" t="s">
        <v>146</v>
      </c>
      <c r="N8" s="2">
        <v>108000</v>
      </c>
      <c r="O8" s="2" t="s">
        <v>147</v>
      </c>
      <c r="P8" s="13">
        <v>95788</v>
      </c>
      <c r="Q8" s="2" t="s">
        <v>148</v>
      </c>
      <c r="R8" s="2" t="s">
        <v>148</v>
      </c>
      <c r="S8" s="2" t="s">
        <v>148</v>
      </c>
      <c r="T8" s="2" t="s">
        <v>148</v>
      </c>
      <c r="U8" s="2" t="s">
        <v>148</v>
      </c>
      <c r="V8" t="s">
        <v>149</v>
      </c>
      <c r="W8" t="s">
        <v>195</v>
      </c>
      <c r="X8" t="s">
        <v>149</v>
      </c>
      <c r="Y8" t="s">
        <v>151</v>
      </c>
      <c r="AN8" t="s">
        <v>195</v>
      </c>
      <c r="AO8" s="1" t="s">
        <v>196</v>
      </c>
      <c r="AP8" t="s">
        <v>197</v>
      </c>
      <c r="AQ8" t="s">
        <v>198</v>
      </c>
      <c r="AR8" t="s">
        <v>199</v>
      </c>
    </row>
    <row r="9" spans="1:44">
      <c r="A9" t="s">
        <v>200</v>
      </c>
      <c r="B9" t="s">
        <v>201</v>
      </c>
      <c r="C9" t="s">
        <v>194</v>
      </c>
      <c r="D9" t="s">
        <v>107</v>
      </c>
      <c r="E9" t="s">
        <v>141</v>
      </c>
      <c r="F9">
        <v>40</v>
      </c>
      <c r="G9" t="s">
        <v>142</v>
      </c>
      <c r="H9" t="s">
        <v>143</v>
      </c>
      <c r="I9" s="1">
        <v>47.308500000000002</v>
      </c>
      <c r="J9" s="1">
        <v>9.5897220000000001</v>
      </c>
      <c r="K9" s="1" t="s">
        <v>144</v>
      </c>
      <c r="L9" t="s">
        <v>145</v>
      </c>
      <c r="M9" t="s">
        <v>146</v>
      </c>
      <c r="N9" s="2">
        <v>380000</v>
      </c>
      <c r="O9" s="2" t="s">
        <v>147</v>
      </c>
      <c r="P9" s="13">
        <v>263584</v>
      </c>
      <c r="Q9" s="2" t="s">
        <v>148</v>
      </c>
      <c r="R9" s="2" t="s">
        <v>148</v>
      </c>
      <c r="S9" s="2" t="s">
        <v>148</v>
      </c>
      <c r="T9" s="2" t="s">
        <v>148</v>
      </c>
      <c r="U9" s="2" t="s">
        <v>148</v>
      </c>
      <c r="V9" t="s">
        <v>202</v>
      </c>
      <c r="W9" t="s">
        <v>203</v>
      </c>
      <c r="X9" t="s">
        <v>204</v>
      </c>
      <c r="Y9" t="s">
        <v>151</v>
      </c>
      <c r="AN9" t="s">
        <v>205</v>
      </c>
      <c r="AO9" s="1" t="s">
        <v>206</v>
      </c>
      <c r="AP9" t="s">
        <v>207</v>
      </c>
      <c r="AQ9" t="s">
        <v>208</v>
      </c>
      <c r="AR9" t="s">
        <v>209</v>
      </c>
    </row>
    <row r="10" spans="1:44">
      <c r="A10" t="s">
        <v>210</v>
      </c>
      <c r="B10" t="s">
        <v>211</v>
      </c>
      <c r="C10" t="s">
        <v>140</v>
      </c>
      <c r="D10" t="s">
        <v>107</v>
      </c>
      <c r="E10" t="s">
        <v>141</v>
      </c>
      <c r="F10">
        <v>40</v>
      </c>
      <c r="G10" t="s">
        <v>142</v>
      </c>
      <c r="H10" t="s">
        <v>143</v>
      </c>
      <c r="I10" s="1">
        <v>47.890894750000001</v>
      </c>
      <c r="J10" s="1">
        <v>15.98395062</v>
      </c>
      <c r="K10" s="1" t="s">
        <v>144</v>
      </c>
      <c r="L10" t="s">
        <v>145</v>
      </c>
      <c r="M10" t="s">
        <v>146</v>
      </c>
      <c r="N10" s="2">
        <v>109683</v>
      </c>
      <c r="O10" s="2" t="s">
        <v>147</v>
      </c>
      <c r="P10" s="13">
        <v>36990</v>
      </c>
      <c r="Q10" s="2" t="s">
        <v>148</v>
      </c>
      <c r="R10" s="2" t="s">
        <v>148</v>
      </c>
      <c r="S10" s="2" t="s">
        <v>148</v>
      </c>
      <c r="T10" s="2" t="s">
        <v>148</v>
      </c>
      <c r="U10" s="2" t="s">
        <v>148</v>
      </c>
      <c r="V10" t="s">
        <v>149</v>
      </c>
      <c r="W10" t="s">
        <v>149</v>
      </c>
      <c r="X10" t="s">
        <v>149</v>
      </c>
      <c r="AN10" t="s">
        <v>160</v>
      </c>
      <c r="AO10" t="s">
        <v>212</v>
      </c>
      <c r="AP10" t="s">
        <v>160</v>
      </c>
      <c r="AQ10" t="s">
        <v>160</v>
      </c>
      <c r="AR10" t="s">
        <v>213</v>
      </c>
    </row>
    <row r="11" spans="1:44">
      <c r="A11" t="s">
        <v>214</v>
      </c>
      <c r="B11" t="s">
        <v>215</v>
      </c>
      <c r="C11" t="s">
        <v>140</v>
      </c>
      <c r="D11" t="s">
        <v>107</v>
      </c>
      <c r="E11" t="s">
        <v>141</v>
      </c>
      <c r="F11">
        <v>40</v>
      </c>
      <c r="G11" t="s">
        <v>142</v>
      </c>
      <c r="H11" t="s">
        <v>143</v>
      </c>
      <c r="I11" s="1">
        <v>48.134582999999999</v>
      </c>
      <c r="J11" s="1">
        <v>16.541222000000001</v>
      </c>
      <c r="K11" s="1" t="s">
        <v>144</v>
      </c>
      <c r="L11" t="s">
        <v>145</v>
      </c>
      <c r="M11" t="s">
        <v>146</v>
      </c>
      <c r="N11" s="2">
        <v>370000</v>
      </c>
      <c r="O11" s="2" t="s">
        <v>147</v>
      </c>
      <c r="P11" s="13">
        <v>140921</v>
      </c>
      <c r="Q11" s="2" t="s">
        <v>148</v>
      </c>
      <c r="R11" s="2" t="s">
        <v>148</v>
      </c>
      <c r="S11" s="2" t="s">
        <v>148</v>
      </c>
      <c r="T11" s="2" t="s">
        <v>148</v>
      </c>
      <c r="U11" s="2" t="s">
        <v>148</v>
      </c>
      <c r="V11" t="s">
        <v>149</v>
      </c>
      <c r="W11" t="s">
        <v>216</v>
      </c>
      <c r="X11" t="s">
        <v>149</v>
      </c>
      <c r="Y11" t="s">
        <v>151</v>
      </c>
      <c r="AN11" t="s">
        <v>216</v>
      </c>
      <c r="AO11" s="1" t="s">
        <v>217</v>
      </c>
      <c r="AP11" t="s">
        <v>218</v>
      </c>
      <c r="AQ11" t="s">
        <v>219</v>
      </c>
      <c r="AR11" t="s">
        <v>220</v>
      </c>
    </row>
    <row r="12" spans="1:44">
      <c r="A12" t="s">
        <v>221</v>
      </c>
      <c r="B12" t="s">
        <v>222</v>
      </c>
      <c r="C12" t="s">
        <v>179</v>
      </c>
      <c r="D12" t="s">
        <v>107</v>
      </c>
      <c r="E12" t="s">
        <v>141</v>
      </c>
      <c r="F12">
        <v>40</v>
      </c>
      <c r="G12" t="s">
        <v>142</v>
      </c>
      <c r="H12" t="s">
        <v>143</v>
      </c>
      <c r="I12" s="1">
        <v>47.402619389999998</v>
      </c>
      <c r="J12" s="1">
        <v>11.83536076</v>
      </c>
      <c r="K12" s="1" t="s">
        <v>144</v>
      </c>
      <c r="L12" t="s">
        <v>145</v>
      </c>
      <c r="M12" t="s">
        <v>146</v>
      </c>
      <c r="N12" s="2">
        <v>167000</v>
      </c>
      <c r="O12" s="2" t="s">
        <v>147</v>
      </c>
      <c r="P12" s="13">
        <v>141961</v>
      </c>
      <c r="Q12" s="2" t="s">
        <v>148</v>
      </c>
      <c r="R12" s="2" t="s">
        <v>148</v>
      </c>
      <c r="S12" s="2" t="s">
        <v>148</v>
      </c>
      <c r="T12" s="2" t="s">
        <v>148</v>
      </c>
      <c r="U12" s="2" t="s">
        <v>148</v>
      </c>
      <c r="V12" t="s">
        <v>149</v>
      </c>
      <c r="W12" t="s">
        <v>223</v>
      </c>
      <c r="X12" t="s">
        <v>149</v>
      </c>
      <c r="Y12" t="s">
        <v>151</v>
      </c>
      <c r="AN12" t="s">
        <v>224</v>
      </c>
      <c r="AO12" s="1" t="s">
        <v>225</v>
      </c>
      <c r="AP12" t="s">
        <v>226</v>
      </c>
      <c r="AQ12" t="s">
        <v>227</v>
      </c>
      <c r="AR12" t="s">
        <v>228</v>
      </c>
    </row>
    <row r="13" spans="1:44">
      <c r="A13" t="s">
        <v>229</v>
      </c>
      <c r="B13" t="s">
        <v>230</v>
      </c>
      <c r="C13" t="s">
        <v>179</v>
      </c>
      <c r="D13" t="s">
        <v>107</v>
      </c>
      <c r="E13" t="s">
        <v>141</v>
      </c>
      <c r="F13">
        <v>40</v>
      </c>
      <c r="G13" t="s">
        <v>142</v>
      </c>
      <c r="H13" t="s">
        <v>143</v>
      </c>
      <c r="I13" s="1">
        <v>47.305110999999997</v>
      </c>
      <c r="J13" s="1">
        <v>11.608528</v>
      </c>
      <c r="K13" s="1" t="s">
        <v>144</v>
      </c>
      <c r="L13" t="s">
        <v>145</v>
      </c>
      <c r="M13" t="s">
        <v>146</v>
      </c>
      <c r="N13" s="2">
        <v>120000</v>
      </c>
      <c r="O13" s="2" t="s">
        <v>147</v>
      </c>
      <c r="P13" s="13">
        <v>72724</v>
      </c>
      <c r="Q13" s="2" t="s">
        <v>148</v>
      </c>
      <c r="R13" s="2" t="s">
        <v>148</v>
      </c>
      <c r="S13" s="2" t="s">
        <v>148</v>
      </c>
      <c r="T13" s="2" t="s">
        <v>148</v>
      </c>
      <c r="U13" s="2" t="s">
        <v>148</v>
      </c>
      <c r="V13" t="s">
        <v>149</v>
      </c>
      <c r="W13" t="s">
        <v>231</v>
      </c>
      <c r="X13" t="s">
        <v>149</v>
      </c>
      <c r="Y13" t="s">
        <v>151</v>
      </c>
      <c r="AN13" t="s">
        <v>232</v>
      </c>
      <c r="AO13" s="1" t="s">
        <v>233</v>
      </c>
      <c r="AP13" t="s">
        <v>234</v>
      </c>
      <c r="AQ13" t="s">
        <v>235</v>
      </c>
      <c r="AR13" t="s">
        <v>236</v>
      </c>
    </row>
    <row r="14" spans="1:44">
      <c r="A14" t="s">
        <v>237</v>
      </c>
      <c r="B14" t="s">
        <v>238</v>
      </c>
      <c r="C14" t="s">
        <v>140</v>
      </c>
      <c r="D14" t="s">
        <v>107</v>
      </c>
      <c r="E14" t="s">
        <v>141</v>
      </c>
      <c r="F14">
        <v>40</v>
      </c>
      <c r="G14" t="s">
        <v>142</v>
      </c>
      <c r="H14" t="s">
        <v>143</v>
      </c>
      <c r="I14" s="1">
        <v>48.096193530000001</v>
      </c>
      <c r="J14" s="1">
        <v>16.330213870000001</v>
      </c>
      <c r="K14" s="1" t="s">
        <v>144</v>
      </c>
      <c r="L14" t="s">
        <v>145</v>
      </c>
      <c r="M14" t="s">
        <v>146</v>
      </c>
      <c r="N14" s="2">
        <v>130000</v>
      </c>
      <c r="O14" s="2" t="s">
        <v>147</v>
      </c>
      <c r="P14" s="13">
        <v>86098</v>
      </c>
      <c r="Q14" s="2" t="s">
        <v>148</v>
      </c>
      <c r="R14" s="2" t="s">
        <v>148</v>
      </c>
      <c r="S14" s="2" t="s">
        <v>148</v>
      </c>
      <c r="T14" s="2" t="s">
        <v>148</v>
      </c>
      <c r="U14" s="2" t="s">
        <v>148</v>
      </c>
      <c r="V14" t="s">
        <v>239</v>
      </c>
      <c r="W14" t="s">
        <v>240</v>
      </c>
      <c r="X14" t="s">
        <v>241</v>
      </c>
      <c r="Y14" t="s">
        <v>151</v>
      </c>
      <c r="AN14" t="s">
        <v>242</v>
      </c>
      <c r="AO14" s="1" t="s">
        <v>243</v>
      </c>
      <c r="AP14" t="s">
        <v>244</v>
      </c>
      <c r="AQ14" t="s">
        <v>245</v>
      </c>
      <c r="AR14" t="s">
        <v>246</v>
      </c>
    </row>
    <row r="15" spans="1:44">
      <c r="A15" t="s">
        <v>247</v>
      </c>
      <c r="B15" t="s">
        <v>248</v>
      </c>
      <c r="C15" t="s">
        <v>249</v>
      </c>
      <c r="D15" t="s">
        <v>107</v>
      </c>
      <c r="E15" t="s">
        <v>141</v>
      </c>
      <c r="F15">
        <v>40</v>
      </c>
      <c r="G15" t="s">
        <v>142</v>
      </c>
      <c r="H15" t="s">
        <v>143</v>
      </c>
      <c r="I15" s="1">
        <v>46.966833000000001</v>
      </c>
      <c r="J15" s="1">
        <v>16.255555999999999</v>
      </c>
      <c r="K15" s="1" t="s">
        <v>144</v>
      </c>
      <c r="L15" t="s">
        <v>145</v>
      </c>
      <c r="M15" t="s">
        <v>146</v>
      </c>
      <c r="N15" s="2">
        <v>130000</v>
      </c>
      <c r="O15" s="2" t="s">
        <v>147</v>
      </c>
      <c r="P15" s="13">
        <v>44063</v>
      </c>
      <c r="Q15" s="2" t="s">
        <v>148</v>
      </c>
      <c r="R15" s="2" t="s">
        <v>148</v>
      </c>
      <c r="S15" s="2" t="s">
        <v>148</v>
      </c>
      <c r="T15" s="2" t="s">
        <v>148</v>
      </c>
      <c r="U15" s="2" t="s">
        <v>148</v>
      </c>
      <c r="V15" t="s">
        <v>149</v>
      </c>
      <c r="W15" t="s">
        <v>250</v>
      </c>
      <c r="X15" t="s">
        <v>149</v>
      </c>
      <c r="Y15" t="s">
        <v>151</v>
      </c>
      <c r="AN15" t="s">
        <v>250</v>
      </c>
      <c r="AO15" s="1" t="s">
        <v>251</v>
      </c>
      <c r="AP15" t="s">
        <v>252</v>
      </c>
      <c r="AQ15" t="s">
        <v>253</v>
      </c>
      <c r="AR15" t="s">
        <v>254</v>
      </c>
    </row>
    <row r="16" spans="1:44">
      <c r="A16" t="s">
        <v>255</v>
      </c>
      <c r="B16" t="s">
        <v>256</v>
      </c>
      <c r="C16" t="s">
        <v>179</v>
      </c>
      <c r="D16" t="s">
        <v>107</v>
      </c>
      <c r="E16" t="s">
        <v>141</v>
      </c>
      <c r="F16">
        <v>40</v>
      </c>
      <c r="G16" t="s">
        <v>142</v>
      </c>
      <c r="H16" t="s">
        <v>143</v>
      </c>
      <c r="I16" s="1">
        <v>47.263559079307299</v>
      </c>
      <c r="J16" s="1">
        <v>11.447047644683</v>
      </c>
      <c r="K16" s="1" t="s">
        <v>144</v>
      </c>
      <c r="L16" t="s">
        <v>145</v>
      </c>
      <c r="M16" t="s">
        <v>146</v>
      </c>
      <c r="N16" s="2">
        <v>400000</v>
      </c>
      <c r="O16" s="2" t="s">
        <v>147</v>
      </c>
      <c r="P16" s="13">
        <v>257346</v>
      </c>
      <c r="Q16" s="2" t="s">
        <v>148</v>
      </c>
      <c r="R16" s="2" t="s">
        <v>148</v>
      </c>
      <c r="S16" s="2" t="s">
        <v>148</v>
      </c>
      <c r="T16" s="2" t="s">
        <v>148</v>
      </c>
      <c r="U16" s="2" t="s">
        <v>148</v>
      </c>
      <c r="V16" t="s">
        <v>149</v>
      </c>
      <c r="W16" t="s">
        <v>257</v>
      </c>
      <c r="X16" t="s">
        <v>149</v>
      </c>
      <c r="Y16" t="s">
        <v>151</v>
      </c>
      <c r="AN16" t="s">
        <v>258</v>
      </c>
      <c r="AO16" s="1" t="s">
        <v>256</v>
      </c>
      <c r="AP16" t="s">
        <v>259</v>
      </c>
      <c r="AQ16" t="s">
        <v>260</v>
      </c>
      <c r="AR16" t="s">
        <v>261</v>
      </c>
    </row>
    <row r="17" spans="1:44">
      <c r="A17" t="s">
        <v>262</v>
      </c>
      <c r="B17" t="s">
        <v>263</v>
      </c>
      <c r="C17" t="s">
        <v>264</v>
      </c>
      <c r="D17" t="s">
        <v>107</v>
      </c>
      <c r="E17" t="s">
        <v>141</v>
      </c>
      <c r="F17">
        <v>40</v>
      </c>
      <c r="G17" t="s">
        <v>142</v>
      </c>
      <c r="H17" t="s">
        <v>143</v>
      </c>
      <c r="I17" s="1">
        <v>46.606082999999998</v>
      </c>
      <c r="J17" s="1">
        <v>14.333693999999999</v>
      </c>
      <c r="K17" s="1" t="s">
        <v>144</v>
      </c>
      <c r="L17" t="s">
        <v>145</v>
      </c>
      <c r="M17" t="s">
        <v>146</v>
      </c>
      <c r="N17" s="2">
        <v>300000</v>
      </c>
      <c r="O17" s="2" t="s">
        <v>147</v>
      </c>
      <c r="P17" s="13">
        <v>244493</v>
      </c>
      <c r="Q17" s="2" t="s">
        <v>148</v>
      </c>
      <c r="R17" s="2" t="s">
        <v>148</v>
      </c>
      <c r="S17" s="2" t="s">
        <v>148</v>
      </c>
      <c r="T17" s="2" t="s">
        <v>148</v>
      </c>
      <c r="U17" s="2" t="s">
        <v>148</v>
      </c>
      <c r="V17" t="s">
        <v>149</v>
      </c>
      <c r="W17" t="s">
        <v>265</v>
      </c>
      <c r="X17" t="s">
        <v>149</v>
      </c>
      <c r="Y17" t="s">
        <v>151</v>
      </c>
      <c r="AN17" t="s">
        <v>265</v>
      </c>
      <c r="AO17" s="1" t="s">
        <v>266</v>
      </c>
      <c r="AP17" t="s">
        <v>267</v>
      </c>
      <c r="AQ17" t="s">
        <v>268</v>
      </c>
      <c r="AR17" t="s">
        <v>269</v>
      </c>
    </row>
    <row r="18" spans="1:44">
      <c r="A18" t="s">
        <v>270</v>
      </c>
      <c r="B18" t="s">
        <v>271</v>
      </c>
      <c r="C18" t="s">
        <v>140</v>
      </c>
      <c r="D18" t="s">
        <v>107</v>
      </c>
      <c r="E18" t="s">
        <v>141</v>
      </c>
      <c r="F18">
        <v>40</v>
      </c>
      <c r="G18" t="s">
        <v>142</v>
      </c>
      <c r="H18" t="s">
        <v>143</v>
      </c>
      <c r="I18" s="1">
        <v>48.400747449999997</v>
      </c>
      <c r="J18" s="1">
        <v>15.662871409999999</v>
      </c>
      <c r="K18" s="1" t="s">
        <v>144</v>
      </c>
      <c r="L18" t="s">
        <v>145</v>
      </c>
      <c r="M18" t="s">
        <v>146</v>
      </c>
      <c r="N18" s="2">
        <v>255000</v>
      </c>
      <c r="O18" s="2" t="s">
        <v>147</v>
      </c>
      <c r="P18" s="13">
        <v>103067</v>
      </c>
      <c r="Q18" s="2" t="s">
        <v>148</v>
      </c>
      <c r="R18" s="2" t="s">
        <v>148</v>
      </c>
      <c r="S18" s="2" t="s">
        <v>148</v>
      </c>
      <c r="T18" s="2" t="s">
        <v>148</v>
      </c>
      <c r="U18" s="2" t="s">
        <v>148</v>
      </c>
      <c r="V18" t="s">
        <v>149</v>
      </c>
      <c r="W18" t="s">
        <v>272</v>
      </c>
      <c r="X18" t="s">
        <v>149</v>
      </c>
      <c r="Y18" t="s">
        <v>151</v>
      </c>
      <c r="AN18" t="s">
        <v>272</v>
      </c>
      <c r="AO18" s="1" t="s">
        <v>273</v>
      </c>
      <c r="AP18" t="s">
        <v>274</v>
      </c>
      <c r="AQ18" t="s">
        <v>275</v>
      </c>
      <c r="AR18" t="s">
        <v>276</v>
      </c>
    </row>
    <row r="19" spans="1:44">
      <c r="A19" t="s">
        <v>277</v>
      </c>
      <c r="B19" t="s">
        <v>278</v>
      </c>
      <c r="C19" t="s">
        <v>158</v>
      </c>
      <c r="D19" t="s">
        <v>107</v>
      </c>
      <c r="E19" t="s">
        <v>141</v>
      </c>
      <c r="F19">
        <v>40</v>
      </c>
      <c r="G19" t="s">
        <v>142</v>
      </c>
      <c r="H19" t="s">
        <v>143</v>
      </c>
      <c r="I19" s="1">
        <v>48.182222000000003</v>
      </c>
      <c r="J19" s="1">
        <v>14.137499999999999</v>
      </c>
      <c r="K19" s="1" t="s">
        <v>144</v>
      </c>
      <c r="L19" t="s">
        <v>145</v>
      </c>
      <c r="M19" t="s">
        <v>146</v>
      </c>
      <c r="N19" s="2">
        <v>160000</v>
      </c>
      <c r="O19" s="2" t="s">
        <v>147</v>
      </c>
      <c r="P19" s="13">
        <v>143901</v>
      </c>
      <c r="Q19" s="2" t="s">
        <v>148</v>
      </c>
      <c r="R19" s="2" t="s">
        <v>148</v>
      </c>
      <c r="S19" s="2" t="s">
        <v>148</v>
      </c>
      <c r="T19" s="2" t="s">
        <v>148</v>
      </c>
      <c r="U19" s="2" t="s">
        <v>148</v>
      </c>
      <c r="V19" t="s">
        <v>149</v>
      </c>
      <c r="W19" t="s">
        <v>279</v>
      </c>
      <c r="X19" t="s">
        <v>149</v>
      </c>
      <c r="Y19" t="s">
        <v>151</v>
      </c>
      <c r="AN19" t="s">
        <v>279</v>
      </c>
      <c r="AO19" s="1" t="s">
        <v>280</v>
      </c>
      <c r="AP19" t="s">
        <v>281</v>
      </c>
      <c r="AQ19" t="s">
        <v>282</v>
      </c>
      <c r="AR19" t="s">
        <v>283</v>
      </c>
    </row>
    <row r="20" spans="1:44">
      <c r="A20" t="s">
        <v>284</v>
      </c>
      <c r="B20" t="s">
        <v>285</v>
      </c>
      <c r="C20" t="s">
        <v>194</v>
      </c>
      <c r="D20" t="s">
        <v>107</v>
      </c>
      <c r="E20" t="s">
        <v>141</v>
      </c>
      <c r="F20">
        <v>40</v>
      </c>
      <c r="G20" t="s">
        <v>142</v>
      </c>
      <c r="H20" t="s">
        <v>143</v>
      </c>
      <c r="I20" s="1">
        <v>47.485944000000003</v>
      </c>
      <c r="J20" s="1">
        <v>9.6765279999999994</v>
      </c>
      <c r="K20" s="1" t="s">
        <v>144</v>
      </c>
      <c r="L20" t="s">
        <v>145</v>
      </c>
      <c r="M20" t="s">
        <v>146</v>
      </c>
      <c r="N20" s="2">
        <v>271600</v>
      </c>
      <c r="O20" s="2" t="s">
        <v>147</v>
      </c>
      <c r="P20" s="13">
        <v>143457</v>
      </c>
      <c r="Q20" s="2" t="s">
        <v>148</v>
      </c>
      <c r="R20" s="2" t="s">
        <v>148</v>
      </c>
      <c r="S20" s="2" t="s">
        <v>148</v>
      </c>
      <c r="T20" s="2" t="s">
        <v>148</v>
      </c>
      <c r="U20" s="2" t="s">
        <v>148</v>
      </c>
      <c r="V20" t="s">
        <v>149</v>
      </c>
      <c r="W20" t="s">
        <v>286</v>
      </c>
      <c r="X20" t="s">
        <v>149</v>
      </c>
      <c r="Y20" t="s">
        <v>151</v>
      </c>
      <c r="AN20" t="s">
        <v>286</v>
      </c>
      <c r="AO20" s="1" t="s">
        <v>287</v>
      </c>
      <c r="AP20" t="s">
        <v>288</v>
      </c>
      <c r="AQ20" t="s">
        <v>289</v>
      </c>
      <c r="AR20" t="s">
        <v>290</v>
      </c>
    </row>
    <row r="21" spans="1:44">
      <c r="A21" t="s">
        <v>291</v>
      </c>
      <c r="B21" t="s">
        <v>292</v>
      </c>
      <c r="C21" t="s">
        <v>293</v>
      </c>
      <c r="D21" t="s">
        <v>107</v>
      </c>
      <c r="E21" t="s">
        <v>141</v>
      </c>
      <c r="F21">
        <v>40</v>
      </c>
      <c r="G21" t="s">
        <v>142</v>
      </c>
      <c r="H21" t="s">
        <v>143</v>
      </c>
      <c r="I21" s="1">
        <v>47.438611000000002</v>
      </c>
      <c r="J21" s="1">
        <v>13.210861</v>
      </c>
      <c r="K21" s="1" t="s">
        <v>144</v>
      </c>
      <c r="L21" t="s">
        <v>145</v>
      </c>
      <c r="M21" t="s">
        <v>146</v>
      </c>
      <c r="N21" s="2">
        <v>125000</v>
      </c>
      <c r="O21" s="2" t="s">
        <v>147</v>
      </c>
      <c r="P21" s="13">
        <v>95525</v>
      </c>
      <c r="Q21" s="2" t="s">
        <v>148</v>
      </c>
      <c r="R21" s="2" t="s">
        <v>148</v>
      </c>
      <c r="S21" s="2" t="s">
        <v>148</v>
      </c>
      <c r="T21" s="2" t="s">
        <v>148</v>
      </c>
      <c r="U21" s="2" t="s">
        <v>148</v>
      </c>
      <c r="V21" t="s">
        <v>149</v>
      </c>
      <c r="W21" t="s">
        <v>294</v>
      </c>
      <c r="X21" t="s">
        <v>149</v>
      </c>
      <c r="Y21" t="s">
        <v>151</v>
      </c>
      <c r="AN21" t="s">
        <v>294</v>
      </c>
      <c r="AO21" s="1" t="s">
        <v>295</v>
      </c>
      <c r="AP21" t="s">
        <v>296</v>
      </c>
      <c r="AQ21" t="s">
        <v>297</v>
      </c>
      <c r="AR21" t="s">
        <v>298</v>
      </c>
    </row>
    <row r="22" spans="1:44">
      <c r="A22" t="s">
        <v>299</v>
      </c>
      <c r="B22" t="s">
        <v>300</v>
      </c>
      <c r="C22" t="s">
        <v>158</v>
      </c>
      <c r="D22" t="s">
        <v>107</v>
      </c>
      <c r="E22" t="s">
        <v>141</v>
      </c>
      <c r="F22">
        <v>40</v>
      </c>
      <c r="G22" t="s">
        <v>142</v>
      </c>
      <c r="H22" t="s">
        <v>143</v>
      </c>
      <c r="I22" s="1">
        <v>47.942070540000003</v>
      </c>
      <c r="J22" s="1">
        <v>13.8032132</v>
      </c>
      <c r="K22" s="1" t="s">
        <v>144</v>
      </c>
      <c r="L22" t="s">
        <v>145</v>
      </c>
      <c r="M22" t="s">
        <v>146</v>
      </c>
      <c r="N22" s="2">
        <v>106000</v>
      </c>
      <c r="O22" s="2" t="s">
        <v>147</v>
      </c>
      <c r="P22" s="13">
        <v>65778</v>
      </c>
      <c r="Q22" s="2" t="s">
        <v>148</v>
      </c>
      <c r="R22" s="2" t="s">
        <v>148</v>
      </c>
      <c r="S22" s="2" t="s">
        <v>148</v>
      </c>
      <c r="T22" s="2" t="s">
        <v>148</v>
      </c>
      <c r="U22" s="2" t="s">
        <v>148</v>
      </c>
      <c r="V22" t="s">
        <v>149</v>
      </c>
      <c r="W22" t="s">
        <v>149</v>
      </c>
      <c r="X22" t="s">
        <v>149</v>
      </c>
      <c r="AN22" t="s">
        <v>160</v>
      </c>
      <c r="AO22" t="s">
        <v>301</v>
      </c>
      <c r="AP22" t="s">
        <v>160</v>
      </c>
      <c r="AQ22" t="s">
        <v>160</v>
      </c>
      <c r="AR22" t="s">
        <v>302</v>
      </c>
    </row>
    <row r="23" spans="1:44">
      <c r="A23" t="s">
        <v>303</v>
      </c>
      <c r="B23" t="s">
        <v>304</v>
      </c>
      <c r="C23" t="s">
        <v>293</v>
      </c>
      <c r="D23" t="s">
        <v>107</v>
      </c>
      <c r="E23" t="s">
        <v>141</v>
      </c>
      <c r="F23">
        <v>40</v>
      </c>
      <c r="G23" t="s">
        <v>142</v>
      </c>
      <c r="H23" t="s">
        <v>143</v>
      </c>
      <c r="I23" s="1">
        <v>47.860377999999997</v>
      </c>
      <c r="J23" s="1">
        <v>13.002495</v>
      </c>
      <c r="K23" s="1" t="s">
        <v>144</v>
      </c>
      <c r="L23" t="s">
        <v>145</v>
      </c>
      <c r="M23" t="s">
        <v>146</v>
      </c>
      <c r="N23" s="2">
        <v>680000</v>
      </c>
      <c r="O23" s="2" t="s">
        <v>147</v>
      </c>
      <c r="P23" s="13">
        <v>479253</v>
      </c>
      <c r="Q23" s="2" t="s">
        <v>148</v>
      </c>
      <c r="R23" s="2" t="s">
        <v>148</v>
      </c>
      <c r="S23" s="2" t="s">
        <v>148</v>
      </c>
      <c r="T23" s="2" t="s">
        <v>148</v>
      </c>
      <c r="U23" s="2" t="s">
        <v>148</v>
      </c>
      <c r="V23" t="s">
        <v>149</v>
      </c>
      <c r="W23" t="s">
        <v>305</v>
      </c>
      <c r="X23" t="s">
        <v>149</v>
      </c>
      <c r="Y23" t="s">
        <v>151</v>
      </c>
      <c r="AN23" t="s">
        <v>306</v>
      </c>
      <c r="AO23" s="1" t="s">
        <v>307</v>
      </c>
      <c r="AP23" t="s">
        <v>308</v>
      </c>
      <c r="AQ23" t="s">
        <v>309</v>
      </c>
      <c r="AR23" t="s">
        <v>310</v>
      </c>
    </row>
    <row r="24" spans="1:44">
      <c r="A24" t="s">
        <v>311</v>
      </c>
      <c r="B24" t="s">
        <v>312</v>
      </c>
      <c r="C24" t="s">
        <v>140</v>
      </c>
      <c r="D24" t="s">
        <v>107</v>
      </c>
      <c r="E24" t="s">
        <v>141</v>
      </c>
      <c r="F24">
        <v>40</v>
      </c>
      <c r="G24" t="s">
        <v>142</v>
      </c>
      <c r="H24" t="s">
        <v>143</v>
      </c>
      <c r="I24" s="1">
        <v>48.030711503376203</v>
      </c>
      <c r="J24" s="1">
        <v>16.826341219763702</v>
      </c>
      <c r="K24" s="1" t="s">
        <v>144</v>
      </c>
      <c r="L24" t="s">
        <v>145</v>
      </c>
      <c r="M24" t="s">
        <v>146</v>
      </c>
      <c r="N24" s="2">
        <v>190000</v>
      </c>
      <c r="O24" s="2" t="s">
        <v>147</v>
      </c>
      <c r="P24" s="13">
        <v>91879</v>
      </c>
      <c r="Q24" s="2" t="s">
        <v>148</v>
      </c>
      <c r="R24" s="2" t="s">
        <v>148</v>
      </c>
      <c r="S24" s="2" t="s">
        <v>148</v>
      </c>
      <c r="T24" s="2" t="s">
        <v>148</v>
      </c>
      <c r="U24" s="2" t="s">
        <v>148</v>
      </c>
      <c r="V24" t="s">
        <v>149</v>
      </c>
      <c r="W24" t="s">
        <v>313</v>
      </c>
      <c r="X24" t="s">
        <v>149</v>
      </c>
      <c r="Y24" t="s">
        <v>151</v>
      </c>
      <c r="AN24" t="s">
        <v>314</v>
      </c>
      <c r="AO24" s="1" t="s">
        <v>315</v>
      </c>
      <c r="AP24" t="s">
        <v>316</v>
      </c>
      <c r="AQ24" t="s">
        <v>317</v>
      </c>
      <c r="AR24" t="s">
        <v>318</v>
      </c>
    </row>
    <row r="25" spans="1:44">
      <c r="A25" t="s">
        <v>319</v>
      </c>
      <c r="B25" t="s">
        <v>320</v>
      </c>
      <c r="C25" t="s">
        <v>321</v>
      </c>
      <c r="D25" t="s">
        <v>107</v>
      </c>
      <c r="E25" t="s">
        <v>141</v>
      </c>
      <c r="F25">
        <v>40</v>
      </c>
      <c r="G25" t="s">
        <v>142</v>
      </c>
      <c r="H25" t="s">
        <v>143</v>
      </c>
      <c r="I25">
        <v>47.217833419100003</v>
      </c>
      <c r="J25">
        <v>14.5966110039</v>
      </c>
      <c r="K25" s="1" t="s">
        <v>144</v>
      </c>
      <c r="L25" t="s">
        <v>145</v>
      </c>
      <c r="M25" t="s">
        <v>146</v>
      </c>
      <c r="N25" s="13">
        <v>199667</v>
      </c>
      <c r="O25" s="2" t="s">
        <v>322</v>
      </c>
      <c r="P25" s="13">
        <v>9000</v>
      </c>
      <c r="Q25" s="2" t="s">
        <v>148</v>
      </c>
      <c r="R25" s="2" t="s">
        <v>148</v>
      </c>
      <c r="S25" s="2" t="s">
        <v>148</v>
      </c>
      <c r="T25" s="2" t="s">
        <v>148</v>
      </c>
      <c r="U25" s="2" t="s">
        <v>148</v>
      </c>
      <c r="V25" t="s">
        <v>149</v>
      </c>
      <c r="W25" t="s">
        <v>149</v>
      </c>
      <c r="X25" t="s">
        <v>149</v>
      </c>
      <c r="AN25" t="s">
        <v>160</v>
      </c>
      <c r="AO25" t="s">
        <v>323</v>
      </c>
      <c r="AP25" t="s">
        <v>160</v>
      </c>
      <c r="AQ25" t="s">
        <v>160</v>
      </c>
      <c r="AR25" t="s">
        <v>324</v>
      </c>
    </row>
    <row r="26" spans="1:44">
      <c r="A26" t="s">
        <v>325</v>
      </c>
      <c r="B26" t="s">
        <v>326</v>
      </c>
      <c r="C26" t="s">
        <v>264</v>
      </c>
      <c r="D26" t="s">
        <v>107</v>
      </c>
      <c r="E26" t="s">
        <v>141</v>
      </c>
      <c r="F26">
        <v>40</v>
      </c>
      <c r="G26" t="s">
        <v>142</v>
      </c>
      <c r="H26" t="s">
        <v>143</v>
      </c>
      <c r="I26" s="1">
        <v>46.612056000000003</v>
      </c>
      <c r="J26" s="1">
        <v>13.877167</v>
      </c>
      <c r="K26" s="1" t="s">
        <v>144</v>
      </c>
      <c r="L26" t="s">
        <v>145</v>
      </c>
      <c r="M26" t="s">
        <v>146</v>
      </c>
      <c r="N26" s="2">
        <v>200000</v>
      </c>
      <c r="O26" s="2" t="s">
        <v>147</v>
      </c>
      <c r="P26" s="13">
        <v>150358</v>
      </c>
      <c r="Q26" s="2" t="s">
        <v>148</v>
      </c>
      <c r="R26" s="2" t="s">
        <v>148</v>
      </c>
      <c r="S26" s="2" t="s">
        <v>148</v>
      </c>
      <c r="T26" s="2" t="s">
        <v>148</v>
      </c>
      <c r="U26" s="2" t="s">
        <v>148</v>
      </c>
      <c r="V26" t="s">
        <v>149</v>
      </c>
      <c r="W26" t="s">
        <v>327</v>
      </c>
      <c r="X26" t="s">
        <v>149</v>
      </c>
      <c r="Y26" t="s">
        <v>151</v>
      </c>
      <c r="AN26" t="s">
        <v>327</v>
      </c>
      <c r="AO26" s="1" t="s">
        <v>328</v>
      </c>
      <c r="AP26" t="s">
        <v>329</v>
      </c>
      <c r="AQ26" t="s">
        <v>330</v>
      </c>
      <c r="AR26" t="s">
        <v>331</v>
      </c>
    </row>
    <row r="27" spans="1:44">
      <c r="A27" t="s">
        <v>332</v>
      </c>
      <c r="B27" t="s">
        <v>333</v>
      </c>
      <c r="C27" t="s">
        <v>293</v>
      </c>
      <c r="D27" t="s">
        <v>107</v>
      </c>
      <c r="E27" t="s">
        <v>141</v>
      </c>
      <c r="F27">
        <v>40</v>
      </c>
      <c r="G27" t="s">
        <v>142</v>
      </c>
      <c r="H27" t="s">
        <v>143</v>
      </c>
      <c r="I27" s="1">
        <v>47.386997350000001</v>
      </c>
      <c r="J27" s="1">
        <v>13.49537471</v>
      </c>
      <c r="K27" s="1" t="s">
        <v>144</v>
      </c>
      <c r="L27" t="s">
        <v>145</v>
      </c>
      <c r="M27" t="s">
        <v>146</v>
      </c>
      <c r="N27" s="2">
        <v>125000</v>
      </c>
      <c r="O27" s="2" t="s">
        <v>147</v>
      </c>
      <c r="P27" s="13">
        <v>36600</v>
      </c>
      <c r="Q27" s="2" t="s">
        <v>148</v>
      </c>
      <c r="R27" s="2" t="s">
        <v>148</v>
      </c>
      <c r="S27" s="2" t="s">
        <v>148</v>
      </c>
      <c r="T27" s="2" t="s">
        <v>148</v>
      </c>
      <c r="U27" s="2" t="s">
        <v>148</v>
      </c>
      <c r="V27" t="s">
        <v>149</v>
      </c>
      <c r="W27" t="s">
        <v>149</v>
      </c>
      <c r="X27" t="s">
        <v>149</v>
      </c>
      <c r="AN27" t="s">
        <v>160</v>
      </c>
      <c r="AO27" t="s">
        <v>334</v>
      </c>
      <c r="AP27" t="s">
        <v>160</v>
      </c>
      <c r="AQ27" t="s">
        <v>160</v>
      </c>
      <c r="AR27" t="s">
        <v>335</v>
      </c>
    </row>
    <row r="28" spans="1:44">
      <c r="A28" t="s">
        <v>336</v>
      </c>
      <c r="B28" t="s">
        <v>337</v>
      </c>
      <c r="C28" t="s">
        <v>158</v>
      </c>
      <c r="D28" t="s">
        <v>107</v>
      </c>
      <c r="E28" t="s">
        <v>141</v>
      </c>
      <c r="F28">
        <v>40</v>
      </c>
      <c r="G28" t="s">
        <v>142</v>
      </c>
      <c r="H28" t="s">
        <v>143</v>
      </c>
      <c r="I28" s="1">
        <v>48.236649909999997</v>
      </c>
      <c r="J28" s="1">
        <v>14.41222692</v>
      </c>
      <c r="K28" s="1" t="s">
        <v>144</v>
      </c>
      <c r="L28" t="s">
        <v>145</v>
      </c>
      <c r="M28" t="s">
        <v>146</v>
      </c>
      <c r="N28" s="2">
        <v>950000</v>
      </c>
      <c r="O28" s="2" t="s">
        <v>147</v>
      </c>
      <c r="P28" s="13">
        <v>886277</v>
      </c>
      <c r="Q28" s="2" t="s">
        <v>148</v>
      </c>
      <c r="R28" s="2" t="s">
        <v>148</v>
      </c>
      <c r="S28" s="2" t="s">
        <v>148</v>
      </c>
      <c r="T28" s="2" t="s">
        <v>148</v>
      </c>
      <c r="U28" s="2" t="s">
        <v>148</v>
      </c>
      <c r="V28" t="s">
        <v>149</v>
      </c>
      <c r="W28" t="s">
        <v>338</v>
      </c>
      <c r="X28" t="s">
        <v>149</v>
      </c>
      <c r="Y28" t="s">
        <v>151</v>
      </c>
      <c r="AN28" t="s">
        <v>339</v>
      </c>
      <c r="AO28" s="1" t="s">
        <v>340</v>
      </c>
      <c r="AP28" t="s">
        <v>341</v>
      </c>
      <c r="AQ28" t="s">
        <v>342</v>
      </c>
      <c r="AR28" t="s">
        <v>343</v>
      </c>
    </row>
    <row r="29" spans="1:44">
      <c r="A29" t="s">
        <v>344</v>
      </c>
      <c r="B29" t="s">
        <v>345</v>
      </c>
      <c r="C29" t="s">
        <v>158</v>
      </c>
      <c r="D29" t="s">
        <v>107</v>
      </c>
      <c r="E29" t="s">
        <v>141</v>
      </c>
      <c r="F29">
        <v>40</v>
      </c>
      <c r="G29" t="s">
        <v>142</v>
      </c>
      <c r="H29" t="s">
        <v>143</v>
      </c>
      <c r="I29" s="1">
        <v>47.724889679999997</v>
      </c>
      <c r="J29" s="1">
        <v>13.64841599</v>
      </c>
      <c r="K29" s="1" t="s">
        <v>144</v>
      </c>
      <c r="L29" t="s">
        <v>145</v>
      </c>
      <c r="M29" t="s">
        <v>146</v>
      </c>
      <c r="N29" s="2">
        <v>100000</v>
      </c>
      <c r="O29" s="2" t="s">
        <v>147</v>
      </c>
      <c r="P29" s="13">
        <v>41717</v>
      </c>
      <c r="Q29" s="2" t="s">
        <v>148</v>
      </c>
      <c r="R29" s="2" t="s">
        <v>148</v>
      </c>
      <c r="S29" s="2" t="s">
        <v>148</v>
      </c>
      <c r="T29" s="2" t="s">
        <v>148</v>
      </c>
      <c r="U29" s="2" t="s">
        <v>148</v>
      </c>
      <c r="V29" t="s">
        <v>149</v>
      </c>
      <c r="W29" t="s">
        <v>149</v>
      </c>
      <c r="X29" t="s">
        <v>149</v>
      </c>
      <c r="AN29" t="s">
        <v>160</v>
      </c>
      <c r="AO29" t="s">
        <v>346</v>
      </c>
      <c r="AP29" t="s">
        <v>160</v>
      </c>
      <c r="AQ29" t="s">
        <v>160</v>
      </c>
      <c r="AR29" t="s">
        <v>347</v>
      </c>
    </row>
    <row r="30" spans="1:44">
      <c r="A30" t="s">
        <v>348</v>
      </c>
      <c r="B30" t="s">
        <v>349</v>
      </c>
      <c r="C30" t="s">
        <v>293</v>
      </c>
      <c r="D30" t="s">
        <v>107</v>
      </c>
      <c r="E30" t="s">
        <v>141</v>
      </c>
      <c r="F30">
        <v>40</v>
      </c>
      <c r="G30" t="s">
        <v>142</v>
      </c>
      <c r="H30" t="s">
        <v>143</v>
      </c>
      <c r="I30">
        <v>47.4632166958</v>
      </c>
      <c r="J30">
        <v>12.8266435274</v>
      </c>
      <c r="K30" s="1" t="s">
        <v>144</v>
      </c>
      <c r="L30" t="s">
        <v>145</v>
      </c>
      <c r="M30" t="s">
        <v>146</v>
      </c>
      <c r="N30" s="13">
        <v>130000</v>
      </c>
      <c r="O30" s="2" t="s">
        <v>350</v>
      </c>
      <c r="P30" s="13">
        <v>84998</v>
      </c>
      <c r="Q30" s="2" t="s">
        <v>148</v>
      </c>
      <c r="R30" s="2" t="s">
        <v>148</v>
      </c>
      <c r="S30" s="2" t="s">
        <v>148</v>
      </c>
      <c r="T30" s="2" t="s">
        <v>148</v>
      </c>
      <c r="U30" s="2" t="s">
        <v>148</v>
      </c>
      <c r="V30" t="s">
        <v>149</v>
      </c>
      <c r="W30" t="s">
        <v>149</v>
      </c>
      <c r="X30" t="s">
        <v>149</v>
      </c>
      <c r="AN30" t="s">
        <v>160</v>
      </c>
      <c r="AO30" t="s">
        <v>351</v>
      </c>
      <c r="AP30" t="s">
        <v>160</v>
      </c>
      <c r="AQ30" t="s">
        <v>160</v>
      </c>
      <c r="AR30" t="s">
        <v>352</v>
      </c>
    </row>
    <row r="31" spans="1:44">
      <c r="A31" t="s">
        <v>353</v>
      </c>
      <c r="B31" t="s">
        <v>354</v>
      </c>
      <c r="C31" t="s">
        <v>264</v>
      </c>
      <c r="D31" t="s">
        <v>107</v>
      </c>
      <c r="E31" t="s">
        <v>141</v>
      </c>
      <c r="F31">
        <v>40</v>
      </c>
      <c r="G31" t="s">
        <v>142</v>
      </c>
      <c r="H31" t="s">
        <v>143</v>
      </c>
      <c r="I31" s="1">
        <v>46.736212322603699</v>
      </c>
      <c r="J31" s="1">
        <v>14.8470492369034</v>
      </c>
      <c r="K31" s="1" t="s">
        <v>144</v>
      </c>
      <c r="L31" t="s">
        <v>145</v>
      </c>
      <c r="M31" t="s">
        <v>146</v>
      </c>
      <c r="N31" s="2">
        <v>120000</v>
      </c>
      <c r="O31" s="2" t="s">
        <v>147</v>
      </c>
      <c r="P31" s="13">
        <v>103855</v>
      </c>
      <c r="Q31" s="2" t="s">
        <v>148</v>
      </c>
      <c r="R31" s="2" t="s">
        <v>148</v>
      </c>
      <c r="S31" s="2" t="s">
        <v>148</v>
      </c>
      <c r="T31" s="2" t="s">
        <v>148</v>
      </c>
      <c r="U31" s="2" t="s">
        <v>148</v>
      </c>
      <c r="V31" t="s">
        <v>149</v>
      </c>
      <c r="W31" t="s">
        <v>355</v>
      </c>
      <c r="X31" t="s">
        <v>149</v>
      </c>
      <c r="Y31" t="s">
        <v>151</v>
      </c>
      <c r="AN31" t="s">
        <v>355</v>
      </c>
      <c r="AO31" s="1" t="s">
        <v>356</v>
      </c>
      <c r="AP31" t="s">
        <v>357</v>
      </c>
      <c r="AQ31" t="s">
        <v>358</v>
      </c>
      <c r="AR31" t="s">
        <v>359</v>
      </c>
    </row>
    <row r="32" spans="1:44">
      <c r="A32" t="s">
        <v>360</v>
      </c>
      <c r="B32" t="s">
        <v>361</v>
      </c>
      <c r="C32" t="s">
        <v>194</v>
      </c>
      <c r="D32" t="s">
        <v>107</v>
      </c>
      <c r="E32" t="s">
        <v>141</v>
      </c>
      <c r="F32">
        <v>40</v>
      </c>
      <c r="G32" t="s">
        <v>142</v>
      </c>
      <c r="H32" t="s">
        <v>143</v>
      </c>
      <c r="I32" s="1">
        <v>47.431694</v>
      </c>
      <c r="J32" s="1">
        <v>9.7259170000000008</v>
      </c>
      <c r="K32" s="1" t="s">
        <v>144</v>
      </c>
      <c r="L32" t="s">
        <v>145</v>
      </c>
      <c r="M32" t="s">
        <v>146</v>
      </c>
      <c r="N32" s="2">
        <v>150000</v>
      </c>
      <c r="O32" s="2" t="s">
        <v>147</v>
      </c>
      <c r="P32" s="13">
        <v>76591</v>
      </c>
      <c r="Q32" s="2" t="s">
        <v>148</v>
      </c>
      <c r="R32" s="2" t="s">
        <v>148</v>
      </c>
      <c r="S32" s="2" t="s">
        <v>148</v>
      </c>
      <c r="T32" s="2" t="s">
        <v>148</v>
      </c>
      <c r="U32" s="2" t="s">
        <v>148</v>
      </c>
      <c r="V32" t="s">
        <v>149</v>
      </c>
      <c r="W32" t="s">
        <v>362</v>
      </c>
      <c r="X32" t="s">
        <v>149</v>
      </c>
      <c r="Y32" t="s">
        <v>151</v>
      </c>
      <c r="AN32" t="s">
        <v>363</v>
      </c>
      <c r="AO32" s="1" t="s">
        <v>364</v>
      </c>
      <c r="AP32" t="s">
        <v>365</v>
      </c>
      <c r="AQ32" t="s">
        <v>366</v>
      </c>
      <c r="AR32" t="s">
        <v>367</v>
      </c>
    </row>
    <row r="33" spans="1:44">
      <c r="A33" t="s">
        <v>368</v>
      </c>
      <c r="B33" t="s">
        <v>369</v>
      </c>
      <c r="C33" t="s">
        <v>194</v>
      </c>
      <c r="D33" t="s">
        <v>107</v>
      </c>
      <c r="E33" t="s">
        <v>141</v>
      </c>
      <c r="F33">
        <v>40</v>
      </c>
      <c r="G33" t="s">
        <v>142</v>
      </c>
      <c r="H33" t="s">
        <v>143</v>
      </c>
      <c r="I33" s="1">
        <v>47.365555999999998</v>
      </c>
      <c r="J33" s="1">
        <v>9.6630559999999992</v>
      </c>
      <c r="K33" s="1" t="s">
        <v>144</v>
      </c>
      <c r="L33" t="s">
        <v>145</v>
      </c>
      <c r="M33" t="s">
        <v>146</v>
      </c>
      <c r="N33" s="2">
        <v>170000</v>
      </c>
      <c r="O33" s="2" t="s">
        <v>147</v>
      </c>
      <c r="P33" s="13">
        <v>99233</v>
      </c>
      <c r="Q33" s="2" t="s">
        <v>148</v>
      </c>
      <c r="R33" s="2" t="s">
        <v>148</v>
      </c>
      <c r="S33" s="2" t="s">
        <v>148</v>
      </c>
      <c r="T33" s="2" t="s">
        <v>148</v>
      </c>
      <c r="U33" s="2" t="s">
        <v>148</v>
      </c>
      <c r="V33" t="s">
        <v>149</v>
      </c>
      <c r="W33" t="s">
        <v>370</v>
      </c>
      <c r="X33" t="s">
        <v>149</v>
      </c>
      <c r="Y33" t="s">
        <v>151</v>
      </c>
      <c r="AN33" t="s">
        <v>370</v>
      </c>
      <c r="AO33" s="1" t="s">
        <v>371</v>
      </c>
      <c r="AP33" t="s">
        <v>372</v>
      </c>
      <c r="AQ33" t="s">
        <v>373</v>
      </c>
      <c r="AR33" t="s">
        <v>374</v>
      </c>
    </row>
    <row r="34" spans="1:44">
      <c r="A34" t="s">
        <v>375</v>
      </c>
      <c r="B34" t="s">
        <v>376</v>
      </c>
      <c r="C34" t="s">
        <v>158</v>
      </c>
      <c r="D34" t="s">
        <v>107</v>
      </c>
      <c r="E34" t="s">
        <v>141</v>
      </c>
      <c r="F34">
        <v>40</v>
      </c>
      <c r="G34" t="s">
        <v>142</v>
      </c>
      <c r="H34" t="s">
        <v>143</v>
      </c>
      <c r="I34" s="1">
        <v>48.063889000000003</v>
      </c>
      <c r="J34" s="1">
        <v>14.432778000000001</v>
      </c>
      <c r="K34" s="1" t="s">
        <v>144</v>
      </c>
      <c r="L34" t="s">
        <v>145</v>
      </c>
      <c r="M34" t="s">
        <v>146</v>
      </c>
      <c r="N34" s="2">
        <v>140000</v>
      </c>
      <c r="O34" s="2" t="s">
        <v>147</v>
      </c>
      <c r="P34" s="13">
        <v>101312</v>
      </c>
      <c r="Q34" s="2" t="s">
        <v>148</v>
      </c>
      <c r="R34" s="2" t="s">
        <v>148</v>
      </c>
      <c r="S34" s="2" t="s">
        <v>148</v>
      </c>
      <c r="T34" s="2" t="s">
        <v>148</v>
      </c>
      <c r="U34" s="2" t="s">
        <v>148</v>
      </c>
      <c r="V34" t="s">
        <v>149</v>
      </c>
      <c r="W34" t="s">
        <v>377</v>
      </c>
      <c r="X34" t="s">
        <v>149</v>
      </c>
      <c r="Y34" t="s">
        <v>151</v>
      </c>
      <c r="AN34" t="s">
        <v>378</v>
      </c>
      <c r="AO34" s="1" t="s">
        <v>379</v>
      </c>
      <c r="AP34" t="s">
        <v>380</v>
      </c>
      <c r="AQ34" t="s">
        <v>381</v>
      </c>
      <c r="AR34" t="s">
        <v>382</v>
      </c>
    </row>
    <row r="35" spans="1:44">
      <c r="A35" t="s">
        <v>383</v>
      </c>
      <c r="B35" t="s">
        <v>384</v>
      </c>
      <c r="C35" t="s">
        <v>321</v>
      </c>
      <c r="D35" t="s">
        <v>107</v>
      </c>
      <c r="E35" t="s">
        <v>141</v>
      </c>
      <c r="F35">
        <v>40</v>
      </c>
      <c r="G35" t="s">
        <v>142</v>
      </c>
      <c r="H35" t="s">
        <v>143</v>
      </c>
      <c r="I35" s="1">
        <v>46.879027999999998</v>
      </c>
      <c r="J35" s="1">
        <v>15.5305</v>
      </c>
      <c r="K35" s="1" t="s">
        <v>144</v>
      </c>
      <c r="L35" t="s">
        <v>145</v>
      </c>
      <c r="M35" t="s">
        <v>146</v>
      </c>
      <c r="N35" s="2">
        <v>120000</v>
      </c>
      <c r="O35" s="2" t="s">
        <v>147</v>
      </c>
      <c r="P35" s="13">
        <v>92194</v>
      </c>
      <c r="Q35" s="2" t="s">
        <v>148</v>
      </c>
      <c r="R35" s="2" t="s">
        <v>148</v>
      </c>
      <c r="S35" s="2" t="s">
        <v>148</v>
      </c>
      <c r="T35" s="2" t="s">
        <v>148</v>
      </c>
      <c r="U35" s="2" t="s">
        <v>148</v>
      </c>
      <c r="V35" t="s">
        <v>149</v>
      </c>
      <c r="W35" t="s">
        <v>385</v>
      </c>
      <c r="X35" t="s">
        <v>149</v>
      </c>
      <c r="Y35" t="s">
        <v>151</v>
      </c>
      <c r="AN35" t="s">
        <v>385</v>
      </c>
      <c r="AO35" s="1" t="s">
        <v>386</v>
      </c>
      <c r="AP35" t="s">
        <v>387</v>
      </c>
      <c r="AQ35" t="s">
        <v>388</v>
      </c>
      <c r="AR35" t="s">
        <v>389</v>
      </c>
    </row>
    <row r="36" spans="1:44">
      <c r="A36" t="s">
        <v>390</v>
      </c>
      <c r="B36" t="s">
        <v>391</v>
      </c>
      <c r="C36" t="s">
        <v>264</v>
      </c>
      <c r="D36" t="s">
        <v>107</v>
      </c>
      <c r="E36" t="s">
        <v>141</v>
      </c>
      <c r="F36">
        <v>40</v>
      </c>
      <c r="G36" t="s">
        <v>142</v>
      </c>
      <c r="H36" t="s">
        <v>143</v>
      </c>
      <c r="I36" s="1">
        <v>46.779581139999998</v>
      </c>
      <c r="J36" s="1">
        <v>13.51901161</v>
      </c>
      <c r="K36" s="1" t="s">
        <v>144</v>
      </c>
      <c r="L36" t="s">
        <v>145</v>
      </c>
      <c r="M36" t="s">
        <v>146</v>
      </c>
      <c r="N36" s="2">
        <v>130000</v>
      </c>
      <c r="O36" s="2" t="s">
        <v>147</v>
      </c>
      <c r="P36" s="13">
        <v>111134</v>
      </c>
      <c r="Q36" s="2" t="s">
        <v>148</v>
      </c>
      <c r="R36" s="2" t="s">
        <v>148</v>
      </c>
      <c r="S36" s="2" t="s">
        <v>148</v>
      </c>
      <c r="T36" s="2" t="s">
        <v>148</v>
      </c>
      <c r="U36" s="2" t="s">
        <v>148</v>
      </c>
      <c r="V36" t="s">
        <v>392</v>
      </c>
      <c r="W36" t="s">
        <v>393</v>
      </c>
      <c r="X36" t="s">
        <v>394</v>
      </c>
      <c r="Y36" t="s">
        <v>151</v>
      </c>
      <c r="AN36" t="s">
        <v>395</v>
      </c>
      <c r="AO36" s="1" t="s">
        <v>396</v>
      </c>
      <c r="AP36" t="s">
        <v>397</v>
      </c>
      <c r="AQ36" t="s">
        <v>398</v>
      </c>
      <c r="AR36" t="s">
        <v>399</v>
      </c>
    </row>
    <row r="37" spans="1:44">
      <c r="A37" t="s">
        <v>400</v>
      </c>
      <c r="B37" t="s">
        <v>401</v>
      </c>
      <c r="C37" t="s">
        <v>321</v>
      </c>
      <c r="D37" t="s">
        <v>107</v>
      </c>
      <c r="E37" t="s">
        <v>141</v>
      </c>
      <c r="F37">
        <v>40</v>
      </c>
      <c r="G37" t="s">
        <v>142</v>
      </c>
      <c r="H37" t="s">
        <v>143</v>
      </c>
      <c r="I37" s="1">
        <v>46.996389000000001</v>
      </c>
      <c r="J37" s="1">
        <v>15.472028</v>
      </c>
      <c r="K37" s="1" t="s">
        <v>144</v>
      </c>
      <c r="L37" t="s">
        <v>145</v>
      </c>
      <c r="M37" t="s">
        <v>146</v>
      </c>
      <c r="N37" s="2">
        <v>500000</v>
      </c>
      <c r="O37" s="2" t="s">
        <v>147</v>
      </c>
      <c r="P37" s="13">
        <v>483400</v>
      </c>
      <c r="Q37" s="2" t="s">
        <v>148</v>
      </c>
      <c r="R37" s="2" t="s">
        <v>148</v>
      </c>
      <c r="S37" s="2" t="s">
        <v>148</v>
      </c>
      <c r="T37" s="2" t="s">
        <v>148</v>
      </c>
      <c r="U37" s="2" t="s">
        <v>148</v>
      </c>
      <c r="V37" t="s">
        <v>402</v>
      </c>
      <c r="W37" t="s">
        <v>403</v>
      </c>
      <c r="X37" t="s">
        <v>404</v>
      </c>
      <c r="Y37" t="s">
        <v>151</v>
      </c>
      <c r="AN37" t="s">
        <v>403</v>
      </c>
      <c r="AO37" s="1" t="s">
        <v>405</v>
      </c>
      <c r="AP37" t="s">
        <v>406</v>
      </c>
      <c r="AQ37" t="s">
        <v>407</v>
      </c>
      <c r="AR37" t="s">
        <v>408</v>
      </c>
    </row>
    <row r="38" spans="1:44">
      <c r="A38" t="s">
        <v>409</v>
      </c>
      <c r="B38" t="s">
        <v>410</v>
      </c>
      <c r="C38" t="s">
        <v>140</v>
      </c>
      <c r="D38" t="s">
        <v>107</v>
      </c>
      <c r="E38" t="s">
        <v>141</v>
      </c>
      <c r="F38">
        <v>40</v>
      </c>
      <c r="G38" t="s">
        <v>142</v>
      </c>
      <c r="H38" t="s">
        <v>143</v>
      </c>
      <c r="I38" s="1">
        <v>48.363194</v>
      </c>
      <c r="J38" s="1">
        <v>15.764417</v>
      </c>
      <c r="K38" s="1" t="s">
        <v>144</v>
      </c>
      <c r="L38" t="s">
        <v>145</v>
      </c>
      <c r="M38" t="s">
        <v>146</v>
      </c>
      <c r="N38" s="2">
        <v>280000</v>
      </c>
      <c r="O38" s="2" t="s">
        <v>147</v>
      </c>
      <c r="P38" s="13">
        <v>237919</v>
      </c>
      <c r="Q38" s="2" t="s">
        <v>148</v>
      </c>
      <c r="R38" s="2" t="s">
        <v>148</v>
      </c>
      <c r="S38" s="2" t="s">
        <v>148</v>
      </c>
      <c r="T38" s="2" t="s">
        <v>148</v>
      </c>
      <c r="U38" s="2" t="s">
        <v>148</v>
      </c>
      <c r="V38" t="s">
        <v>149</v>
      </c>
      <c r="W38" t="s">
        <v>411</v>
      </c>
      <c r="X38" t="s">
        <v>149</v>
      </c>
      <c r="Y38" t="s">
        <v>151</v>
      </c>
      <c r="AN38" t="s">
        <v>411</v>
      </c>
      <c r="AO38" s="1" t="s">
        <v>412</v>
      </c>
      <c r="AP38" t="s">
        <v>413</v>
      </c>
      <c r="AQ38" t="s">
        <v>414</v>
      </c>
      <c r="AR38" t="s">
        <v>415</v>
      </c>
    </row>
    <row r="39" spans="1:44">
      <c r="A39" t="s">
        <v>416</v>
      </c>
      <c r="B39" t="s">
        <v>417</v>
      </c>
      <c r="D39" t="s">
        <v>107</v>
      </c>
      <c r="E39" t="s">
        <v>141</v>
      </c>
      <c r="F39">
        <v>40</v>
      </c>
      <c r="G39" t="s">
        <v>142</v>
      </c>
      <c r="H39" t="s">
        <v>143</v>
      </c>
      <c r="I39" s="1">
        <v>48.172266620000002</v>
      </c>
      <c r="J39" s="1">
        <v>16.465265080000002</v>
      </c>
      <c r="K39" s="1" t="s">
        <v>144</v>
      </c>
      <c r="L39" t="s">
        <v>145</v>
      </c>
      <c r="M39" t="s">
        <v>146</v>
      </c>
      <c r="N39" s="2">
        <v>4000000</v>
      </c>
      <c r="O39" s="2" t="s">
        <v>147</v>
      </c>
      <c r="P39" s="13">
        <v>3095810</v>
      </c>
      <c r="Q39" s="2" t="s">
        <v>148</v>
      </c>
      <c r="R39" s="2" t="s">
        <v>148</v>
      </c>
      <c r="S39" s="2" t="s">
        <v>148</v>
      </c>
      <c r="T39" s="2" t="s">
        <v>148</v>
      </c>
      <c r="U39" s="2" t="s">
        <v>148</v>
      </c>
      <c r="V39" t="s">
        <v>418</v>
      </c>
      <c r="W39" t="s">
        <v>419</v>
      </c>
      <c r="X39" t="s">
        <v>420</v>
      </c>
      <c r="Y39" t="s">
        <v>151</v>
      </c>
      <c r="AN39" t="s">
        <v>421</v>
      </c>
      <c r="AO39" s="1" t="s">
        <v>422</v>
      </c>
      <c r="AP39" t="s">
        <v>423</v>
      </c>
      <c r="AQ39" t="s">
        <v>424</v>
      </c>
      <c r="AR39" t="s">
        <v>425</v>
      </c>
    </row>
    <row r="40" spans="1:44">
      <c r="A40" t="s">
        <v>426</v>
      </c>
      <c r="B40" t="s">
        <v>427</v>
      </c>
      <c r="C40" t="s">
        <v>249</v>
      </c>
      <c r="D40" t="s">
        <v>107</v>
      </c>
      <c r="E40" t="s">
        <v>141</v>
      </c>
      <c r="F40">
        <v>40</v>
      </c>
      <c r="G40" t="s">
        <v>142</v>
      </c>
      <c r="H40" t="s">
        <v>143</v>
      </c>
      <c r="I40" s="1">
        <v>47.800616589999997</v>
      </c>
      <c r="J40" s="1">
        <v>16.517250310000001</v>
      </c>
      <c r="K40" s="1" t="s">
        <v>144</v>
      </c>
      <c r="L40" t="s">
        <v>145</v>
      </c>
      <c r="M40" t="s">
        <v>146</v>
      </c>
      <c r="N40" s="2">
        <v>110000</v>
      </c>
      <c r="O40" s="2" t="s">
        <v>147</v>
      </c>
      <c r="P40" s="13">
        <v>72477</v>
      </c>
      <c r="Q40" s="2" t="s">
        <v>148</v>
      </c>
      <c r="R40" s="2" t="s">
        <v>148</v>
      </c>
      <c r="S40" s="2" t="s">
        <v>148</v>
      </c>
      <c r="T40" s="2" t="s">
        <v>148</v>
      </c>
      <c r="U40" s="2" t="s">
        <v>148</v>
      </c>
      <c r="V40" t="s">
        <v>428</v>
      </c>
      <c r="W40" t="s">
        <v>429</v>
      </c>
      <c r="X40" t="s">
        <v>430</v>
      </c>
      <c r="Y40" t="s">
        <v>151</v>
      </c>
      <c r="AN40" t="s">
        <v>429</v>
      </c>
      <c r="AO40" s="1" t="s">
        <v>431</v>
      </c>
      <c r="AP40" t="s">
        <v>432</v>
      </c>
      <c r="AQ40" t="s">
        <v>433</v>
      </c>
      <c r="AR40" t="s">
        <v>434</v>
      </c>
    </row>
    <row r="41" spans="1:44">
      <c r="A41" t="s">
        <v>435</v>
      </c>
      <c r="B41" t="s">
        <v>436</v>
      </c>
      <c r="C41" t="s">
        <v>437</v>
      </c>
      <c r="D41" t="s">
        <v>108</v>
      </c>
      <c r="E41" t="s">
        <v>438</v>
      </c>
      <c r="F41">
        <v>56</v>
      </c>
      <c r="G41" t="s">
        <v>142</v>
      </c>
      <c r="H41" t="s">
        <v>143</v>
      </c>
      <c r="I41" s="1">
        <v>50.423099999999998</v>
      </c>
      <c r="J41" s="1">
        <v>4.5675999999999997</v>
      </c>
      <c r="K41" s="1" t="s">
        <v>144</v>
      </c>
      <c r="L41" t="s">
        <v>145</v>
      </c>
      <c r="M41" t="s">
        <v>146</v>
      </c>
      <c r="N41" s="2">
        <v>127000</v>
      </c>
      <c r="O41" s="2" t="s">
        <v>147</v>
      </c>
      <c r="P41" s="13">
        <v>73925</v>
      </c>
      <c r="Q41" s="2" t="s">
        <v>148</v>
      </c>
      <c r="R41" s="2" t="s">
        <v>148</v>
      </c>
      <c r="S41" s="2" t="s">
        <v>439</v>
      </c>
      <c r="T41" s="2" t="s">
        <v>148</v>
      </c>
      <c r="U41" s="2" t="s">
        <v>148</v>
      </c>
      <c r="V41" t="s">
        <v>440</v>
      </c>
      <c r="W41" t="s">
        <v>441</v>
      </c>
      <c r="X41" t="s">
        <v>442</v>
      </c>
      <c r="Y41" t="s">
        <v>443</v>
      </c>
      <c r="AN41" t="s">
        <v>444</v>
      </c>
      <c r="AO41" s="1" t="s">
        <v>445</v>
      </c>
      <c r="AP41" t="s">
        <v>446</v>
      </c>
      <c r="AQ41" t="s">
        <v>447</v>
      </c>
      <c r="AR41" t="s">
        <v>448</v>
      </c>
    </row>
    <row r="42" spans="1:44">
      <c r="A42" t="s">
        <v>449</v>
      </c>
      <c r="B42" t="s">
        <v>450</v>
      </c>
      <c r="C42" t="s">
        <v>450</v>
      </c>
      <c r="D42" t="s">
        <v>108</v>
      </c>
      <c r="E42" t="s">
        <v>438</v>
      </c>
      <c r="F42">
        <v>56</v>
      </c>
      <c r="G42" t="s">
        <v>142</v>
      </c>
      <c r="H42" t="s">
        <v>143</v>
      </c>
      <c r="I42" s="1">
        <v>51.226438000000002</v>
      </c>
      <c r="J42" s="1">
        <v>4.4439820000000001</v>
      </c>
      <c r="K42" s="1" t="s">
        <v>144</v>
      </c>
      <c r="L42" t="s">
        <v>145</v>
      </c>
      <c r="M42" t="s">
        <v>146</v>
      </c>
      <c r="N42" s="2">
        <v>193500</v>
      </c>
      <c r="O42" s="2" t="s">
        <v>147</v>
      </c>
      <c r="P42" s="13">
        <v>232000</v>
      </c>
      <c r="Q42" s="2" t="s">
        <v>148</v>
      </c>
      <c r="R42" s="2" t="s">
        <v>148</v>
      </c>
      <c r="S42" s="2" t="s">
        <v>148</v>
      </c>
      <c r="T42" s="2" t="s">
        <v>148</v>
      </c>
      <c r="U42" s="2" t="s">
        <v>148</v>
      </c>
      <c r="V42" t="s">
        <v>451</v>
      </c>
      <c r="W42" t="s">
        <v>452</v>
      </c>
      <c r="X42" t="s">
        <v>453</v>
      </c>
      <c r="Y42" t="s">
        <v>454</v>
      </c>
      <c r="AN42" t="s">
        <v>455</v>
      </c>
      <c r="AO42" s="1"/>
      <c r="AP42" t="s">
        <v>160</v>
      </c>
      <c r="AQ42" t="s">
        <v>160</v>
      </c>
      <c r="AR42" t="s">
        <v>456</v>
      </c>
    </row>
    <row r="43" spans="1:44">
      <c r="A43" t="s">
        <v>457</v>
      </c>
      <c r="B43" t="s">
        <v>450</v>
      </c>
      <c r="C43" t="s">
        <v>450</v>
      </c>
      <c r="D43" t="s">
        <v>108</v>
      </c>
      <c r="E43" t="s">
        <v>438</v>
      </c>
      <c r="F43">
        <v>56</v>
      </c>
      <c r="G43" t="s">
        <v>142</v>
      </c>
      <c r="H43" t="s">
        <v>143</v>
      </c>
      <c r="I43" s="1">
        <v>51.196047999999998</v>
      </c>
      <c r="J43" s="1">
        <v>4.3696910000000004</v>
      </c>
      <c r="K43" s="1" t="s">
        <v>144</v>
      </c>
      <c r="L43" t="s">
        <v>145</v>
      </c>
      <c r="M43" t="s">
        <v>146</v>
      </c>
      <c r="N43" s="2">
        <v>171000</v>
      </c>
      <c r="O43" s="2" t="s">
        <v>147</v>
      </c>
      <c r="P43" s="13">
        <v>142000</v>
      </c>
      <c r="Q43" s="2" t="s">
        <v>148</v>
      </c>
      <c r="R43" s="2" t="s">
        <v>148</v>
      </c>
      <c r="S43" s="2" t="s">
        <v>148</v>
      </c>
      <c r="T43" s="2" t="s">
        <v>148</v>
      </c>
      <c r="U43" s="2" t="s">
        <v>148</v>
      </c>
      <c r="V43" t="s">
        <v>451</v>
      </c>
      <c r="W43" t="s">
        <v>452</v>
      </c>
      <c r="X43" t="s">
        <v>453</v>
      </c>
      <c r="Y43" t="s">
        <v>454</v>
      </c>
      <c r="AN43" t="s">
        <v>458</v>
      </c>
      <c r="AO43" s="1"/>
      <c r="AP43" t="s">
        <v>160</v>
      </c>
      <c r="AQ43" t="s">
        <v>160</v>
      </c>
      <c r="AR43" t="s">
        <v>459</v>
      </c>
    </row>
    <row r="44" spans="1:44">
      <c r="A44" t="s">
        <v>460</v>
      </c>
      <c r="B44" t="s">
        <v>461</v>
      </c>
      <c r="C44" t="s">
        <v>462</v>
      </c>
      <c r="D44" t="s">
        <v>108</v>
      </c>
      <c r="E44" t="s">
        <v>438</v>
      </c>
      <c r="F44">
        <v>56</v>
      </c>
      <c r="G44" t="s">
        <v>142</v>
      </c>
      <c r="H44" t="s">
        <v>143</v>
      </c>
      <c r="I44" s="1">
        <v>51.254965179999999</v>
      </c>
      <c r="J44" s="1">
        <v>3.2083716600000001</v>
      </c>
      <c r="K44" s="1" t="s">
        <v>144</v>
      </c>
      <c r="L44" t="s">
        <v>145</v>
      </c>
      <c r="M44" t="s">
        <v>146</v>
      </c>
      <c r="N44" s="2">
        <v>270000</v>
      </c>
      <c r="O44" s="2" t="s">
        <v>147</v>
      </c>
      <c r="P44" s="13">
        <v>185000</v>
      </c>
      <c r="Q44" s="2" t="s">
        <v>148</v>
      </c>
      <c r="R44" s="2" t="s">
        <v>148</v>
      </c>
      <c r="S44" s="2" t="s">
        <v>148</v>
      </c>
      <c r="T44" s="2" t="s">
        <v>148</v>
      </c>
      <c r="U44" s="2" t="s">
        <v>148</v>
      </c>
      <c r="V44" t="s">
        <v>451</v>
      </c>
      <c r="W44" t="s">
        <v>452</v>
      </c>
      <c r="X44" t="s">
        <v>453</v>
      </c>
      <c r="Y44" t="s">
        <v>454</v>
      </c>
      <c r="AN44" t="s">
        <v>463</v>
      </c>
      <c r="AO44" s="1"/>
      <c r="AP44" t="s">
        <v>160</v>
      </c>
      <c r="AQ44" t="s">
        <v>160</v>
      </c>
      <c r="AR44" t="s">
        <v>464</v>
      </c>
    </row>
    <row r="45" spans="1:44">
      <c r="A45" t="s">
        <v>465</v>
      </c>
      <c r="B45" t="s">
        <v>466</v>
      </c>
      <c r="C45" t="s">
        <v>437</v>
      </c>
      <c r="D45" t="s">
        <v>108</v>
      </c>
      <c r="E45" t="s">
        <v>438</v>
      </c>
      <c r="F45">
        <v>56</v>
      </c>
      <c r="G45" t="s">
        <v>142</v>
      </c>
      <c r="H45" t="s">
        <v>143</v>
      </c>
      <c r="I45" s="1">
        <v>50.402639309688702</v>
      </c>
      <c r="J45" s="1">
        <v>4.4578653588109596</v>
      </c>
      <c r="K45" s="1" t="s">
        <v>144</v>
      </c>
      <c r="L45" t="s">
        <v>145</v>
      </c>
      <c r="M45" t="s">
        <v>146</v>
      </c>
      <c r="N45" s="2">
        <v>200000</v>
      </c>
      <c r="O45" s="2" t="s">
        <v>147</v>
      </c>
      <c r="P45" s="13">
        <v>127839</v>
      </c>
      <c r="Q45" s="2" t="s">
        <v>148</v>
      </c>
      <c r="R45" s="2" t="s">
        <v>148</v>
      </c>
      <c r="S45" s="2" t="s">
        <v>439</v>
      </c>
      <c r="T45" s="2" t="s">
        <v>148</v>
      </c>
      <c r="U45" s="2" t="s">
        <v>148</v>
      </c>
      <c r="V45" t="s">
        <v>440</v>
      </c>
      <c r="W45" t="s">
        <v>441</v>
      </c>
      <c r="X45" t="s">
        <v>442</v>
      </c>
      <c r="Y45" t="s">
        <v>151</v>
      </c>
      <c r="AN45" t="s">
        <v>467</v>
      </c>
      <c r="AO45" s="1" t="s">
        <v>468</v>
      </c>
      <c r="AP45" t="s">
        <v>469</v>
      </c>
      <c r="AQ45" t="s">
        <v>470</v>
      </c>
      <c r="AR45" t="s">
        <v>471</v>
      </c>
    </row>
    <row r="46" spans="1:44">
      <c r="A46" t="s">
        <v>472</v>
      </c>
      <c r="B46" t="s">
        <v>473</v>
      </c>
      <c r="C46" t="s">
        <v>474</v>
      </c>
      <c r="D46" t="s">
        <v>108</v>
      </c>
      <c r="E46" t="s">
        <v>438</v>
      </c>
      <c r="F46">
        <v>56</v>
      </c>
      <c r="G46" t="s">
        <v>142</v>
      </c>
      <c r="H46" t="s">
        <v>143</v>
      </c>
      <c r="I46" s="1">
        <v>50.905173578529002</v>
      </c>
      <c r="J46" s="1">
        <v>4.4096793006711898</v>
      </c>
      <c r="K46" s="1" t="s">
        <v>144</v>
      </c>
      <c r="L46" t="s">
        <v>145</v>
      </c>
      <c r="M46" t="s">
        <v>146</v>
      </c>
      <c r="N46" s="2">
        <v>1400000</v>
      </c>
      <c r="O46" s="2" t="s">
        <v>475</v>
      </c>
      <c r="P46" s="13">
        <v>1100000</v>
      </c>
      <c r="Q46" s="2" t="s">
        <v>148</v>
      </c>
      <c r="R46" s="2" t="s">
        <v>148</v>
      </c>
      <c r="S46" s="2" t="s">
        <v>439</v>
      </c>
      <c r="T46" s="2" t="s">
        <v>148</v>
      </c>
      <c r="U46" s="2" t="s">
        <v>148</v>
      </c>
      <c r="V46" t="s">
        <v>476</v>
      </c>
      <c r="W46" t="s">
        <v>477</v>
      </c>
      <c r="X46" t="s">
        <v>478</v>
      </c>
      <c r="Y46" t="s">
        <v>475</v>
      </c>
      <c r="Z46">
        <v>4295867473</v>
      </c>
      <c r="AA46" t="s">
        <v>479</v>
      </c>
      <c r="AB46" t="s">
        <v>111</v>
      </c>
      <c r="AC46" t="s">
        <v>480</v>
      </c>
      <c r="AD46" t="s">
        <v>481</v>
      </c>
      <c r="AE46" t="s">
        <v>482</v>
      </c>
      <c r="AF46" t="s">
        <v>483</v>
      </c>
      <c r="AN46" t="s">
        <v>484</v>
      </c>
      <c r="AO46" s="1" t="s">
        <v>485</v>
      </c>
      <c r="AP46" t="s">
        <v>486</v>
      </c>
      <c r="AQ46" t="s">
        <v>487</v>
      </c>
      <c r="AR46" t="s">
        <v>488</v>
      </c>
    </row>
    <row r="47" spans="1:44">
      <c r="A47" t="s">
        <v>489</v>
      </c>
      <c r="B47" t="s">
        <v>473</v>
      </c>
      <c r="C47" t="s">
        <v>474</v>
      </c>
      <c r="D47" t="s">
        <v>108</v>
      </c>
      <c r="E47" t="s">
        <v>438</v>
      </c>
      <c r="F47">
        <v>56</v>
      </c>
      <c r="G47" t="s">
        <v>142</v>
      </c>
      <c r="H47" t="s">
        <v>143</v>
      </c>
      <c r="I47" s="1">
        <v>50.811509999999998</v>
      </c>
      <c r="J47" s="1">
        <v>4.3087499999999999</v>
      </c>
      <c r="K47" s="1" t="s">
        <v>144</v>
      </c>
      <c r="L47" t="s">
        <v>145</v>
      </c>
      <c r="M47" t="s">
        <v>146</v>
      </c>
      <c r="N47" s="2">
        <v>360000</v>
      </c>
      <c r="O47" s="2" t="s">
        <v>490</v>
      </c>
      <c r="P47" s="13">
        <v>360000</v>
      </c>
      <c r="Q47" s="2" t="s">
        <v>148</v>
      </c>
      <c r="R47" s="2" t="s">
        <v>148</v>
      </c>
      <c r="S47" s="2" t="s">
        <v>439</v>
      </c>
      <c r="T47" s="2" t="s">
        <v>148</v>
      </c>
      <c r="U47" s="2" t="s">
        <v>148</v>
      </c>
      <c r="V47" t="s">
        <v>491</v>
      </c>
      <c r="W47" t="s">
        <v>492</v>
      </c>
      <c r="X47" t="s">
        <v>149</v>
      </c>
      <c r="Y47" t="s">
        <v>490</v>
      </c>
      <c r="AN47" t="s">
        <v>493</v>
      </c>
      <c r="AO47" s="1" t="s">
        <v>494</v>
      </c>
      <c r="AP47" t="s">
        <v>495</v>
      </c>
      <c r="AQ47" t="s">
        <v>496</v>
      </c>
      <c r="AR47" t="s">
        <v>497</v>
      </c>
    </row>
    <row r="48" spans="1:44">
      <c r="A48" t="s">
        <v>498</v>
      </c>
      <c r="B48" t="s">
        <v>499</v>
      </c>
      <c r="C48" t="s">
        <v>500</v>
      </c>
      <c r="D48" t="s">
        <v>108</v>
      </c>
      <c r="E48" t="s">
        <v>438</v>
      </c>
      <c r="F48">
        <v>56</v>
      </c>
      <c r="G48" t="s">
        <v>142</v>
      </c>
      <c r="H48" t="s">
        <v>143</v>
      </c>
      <c r="I48" s="1">
        <v>51.056550000000001</v>
      </c>
      <c r="J48" s="1">
        <v>3.6818179999999998</v>
      </c>
      <c r="K48" s="1" t="s">
        <v>144</v>
      </c>
      <c r="L48" t="s">
        <v>145</v>
      </c>
      <c r="M48" t="s">
        <v>146</v>
      </c>
      <c r="N48" s="2">
        <v>207000</v>
      </c>
      <c r="O48" s="2" t="s">
        <v>147</v>
      </c>
      <c r="P48" s="13">
        <v>165000</v>
      </c>
      <c r="Q48" s="2" t="s">
        <v>148</v>
      </c>
      <c r="R48" s="2" t="s">
        <v>148</v>
      </c>
      <c r="S48" s="2" t="s">
        <v>148</v>
      </c>
      <c r="T48" s="2" t="s">
        <v>148</v>
      </c>
      <c r="U48" s="2" t="s">
        <v>148</v>
      </c>
      <c r="V48" t="s">
        <v>451</v>
      </c>
      <c r="W48" t="s">
        <v>452</v>
      </c>
      <c r="X48" t="s">
        <v>453</v>
      </c>
      <c r="Y48" t="s">
        <v>454</v>
      </c>
      <c r="AN48" t="s">
        <v>501</v>
      </c>
      <c r="AO48" s="1"/>
      <c r="AP48" t="s">
        <v>160</v>
      </c>
      <c r="AQ48" t="s">
        <v>160</v>
      </c>
      <c r="AR48" t="s">
        <v>502</v>
      </c>
    </row>
    <row r="49" spans="1:44">
      <c r="A49" t="s">
        <v>503</v>
      </c>
      <c r="B49" t="s">
        <v>504</v>
      </c>
      <c r="C49" t="s">
        <v>505</v>
      </c>
      <c r="D49" t="s">
        <v>108</v>
      </c>
      <c r="E49" t="s">
        <v>438</v>
      </c>
      <c r="F49">
        <v>56</v>
      </c>
      <c r="G49" t="s">
        <v>142</v>
      </c>
      <c r="H49" t="s">
        <v>143</v>
      </c>
      <c r="I49" s="1">
        <v>50.743099999999998</v>
      </c>
      <c r="J49" s="1">
        <v>4.5593000000000004</v>
      </c>
      <c r="K49" s="1" t="s">
        <v>144</v>
      </c>
      <c r="L49" t="s">
        <v>145</v>
      </c>
      <c r="M49" t="s">
        <v>146</v>
      </c>
      <c r="N49" s="2">
        <v>112500</v>
      </c>
      <c r="O49" s="2" t="s">
        <v>147</v>
      </c>
      <c r="P49" s="13">
        <v>18496</v>
      </c>
      <c r="Q49" s="2" t="s">
        <v>148</v>
      </c>
      <c r="R49" s="2" t="s">
        <v>148</v>
      </c>
      <c r="S49" s="2" t="s">
        <v>439</v>
      </c>
      <c r="T49" s="2" t="s">
        <v>148</v>
      </c>
      <c r="U49" s="2" t="s">
        <v>148</v>
      </c>
      <c r="V49" t="s">
        <v>506</v>
      </c>
      <c r="W49" t="s">
        <v>507</v>
      </c>
      <c r="X49" t="s">
        <v>508</v>
      </c>
      <c r="Y49" t="s">
        <v>509</v>
      </c>
      <c r="AN49" t="s">
        <v>510</v>
      </c>
      <c r="AO49" s="1" t="s">
        <v>511</v>
      </c>
      <c r="AP49" t="s">
        <v>512</v>
      </c>
      <c r="AQ49" t="s">
        <v>513</v>
      </c>
      <c r="AR49" t="s">
        <v>514</v>
      </c>
    </row>
    <row r="50" spans="1:44">
      <c r="A50" t="s">
        <v>515</v>
      </c>
      <c r="B50" t="s">
        <v>516</v>
      </c>
      <c r="C50" t="s">
        <v>517</v>
      </c>
      <c r="D50" t="s">
        <v>108</v>
      </c>
      <c r="E50" t="s">
        <v>438</v>
      </c>
      <c r="F50">
        <v>56</v>
      </c>
      <c r="G50" t="s">
        <v>142</v>
      </c>
      <c r="H50" t="s">
        <v>143</v>
      </c>
      <c r="I50" s="1">
        <v>50.721499999999999</v>
      </c>
      <c r="J50" s="1">
        <v>5.6703000000000001</v>
      </c>
      <c r="K50" s="1" t="s">
        <v>144</v>
      </c>
      <c r="L50" t="s">
        <v>145</v>
      </c>
      <c r="M50" t="s">
        <v>146</v>
      </c>
      <c r="N50" s="2">
        <v>401850</v>
      </c>
      <c r="O50" s="2" t="s">
        <v>147</v>
      </c>
      <c r="P50" s="13">
        <v>165675</v>
      </c>
      <c r="Q50" s="2" t="s">
        <v>148</v>
      </c>
      <c r="R50" s="2" t="s">
        <v>148</v>
      </c>
      <c r="S50" s="2" t="s">
        <v>439</v>
      </c>
      <c r="T50" s="2" t="s">
        <v>148</v>
      </c>
      <c r="U50" s="2" t="s">
        <v>148</v>
      </c>
      <c r="V50" t="s">
        <v>518</v>
      </c>
      <c r="W50" t="s">
        <v>519</v>
      </c>
      <c r="X50" t="s">
        <v>520</v>
      </c>
      <c r="Y50" t="s">
        <v>521</v>
      </c>
      <c r="AN50" t="s">
        <v>522</v>
      </c>
      <c r="AO50" s="1" t="s">
        <v>523</v>
      </c>
      <c r="AP50" t="s">
        <v>524</v>
      </c>
      <c r="AQ50" t="s">
        <v>525</v>
      </c>
      <c r="AR50" t="s">
        <v>526</v>
      </c>
    </row>
    <row r="51" spans="1:44">
      <c r="A51" t="s">
        <v>527</v>
      </c>
      <c r="B51" t="s">
        <v>528</v>
      </c>
      <c r="C51" t="s">
        <v>462</v>
      </c>
      <c r="D51" t="s">
        <v>108</v>
      </c>
      <c r="E51" t="s">
        <v>438</v>
      </c>
      <c r="F51">
        <v>56</v>
      </c>
      <c r="G51" t="s">
        <v>142</v>
      </c>
      <c r="H51" t="s">
        <v>143</v>
      </c>
      <c r="I51" s="1">
        <v>50.844563000000001</v>
      </c>
      <c r="J51" s="1">
        <v>3.290403</v>
      </c>
      <c r="K51" s="1" t="s">
        <v>144</v>
      </c>
      <c r="L51" t="s">
        <v>145</v>
      </c>
      <c r="M51" t="s">
        <v>146</v>
      </c>
      <c r="N51" s="2">
        <v>116100</v>
      </c>
      <c r="O51" s="2" t="s">
        <v>147</v>
      </c>
      <c r="P51" s="13">
        <v>115500</v>
      </c>
      <c r="Q51" s="2" t="s">
        <v>148</v>
      </c>
      <c r="R51" s="2" t="s">
        <v>148</v>
      </c>
      <c r="S51" s="2" t="s">
        <v>148</v>
      </c>
      <c r="T51" s="2" t="s">
        <v>148</v>
      </c>
      <c r="U51" s="2" t="s">
        <v>148</v>
      </c>
      <c r="V51" t="s">
        <v>451</v>
      </c>
      <c r="W51" t="s">
        <v>452</v>
      </c>
      <c r="X51" t="s">
        <v>453</v>
      </c>
      <c r="Y51" t="s">
        <v>454</v>
      </c>
      <c r="AN51" t="s">
        <v>528</v>
      </c>
      <c r="AO51" s="1"/>
      <c r="AP51" t="s">
        <v>160</v>
      </c>
      <c r="AQ51" t="s">
        <v>160</v>
      </c>
      <c r="AR51" t="s">
        <v>529</v>
      </c>
    </row>
    <row r="52" spans="1:44">
      <c r="A52" t="s">
        <v>530</v>
      </c>
      <c r="B52" t="s">
        <v>531</v>
      </c>
      <c r="C52" t="s">
        <v>532</v>
      </c>
      <c r="D52" t="s">
        <v>108</v>
      </c>
      <c r="E52" t="s">
        <v>438</v>
      </c>
      <c r="F52">
        <v>56</v>
      </c>
      <c r="G52" t="s">
        <v>142</v>
      </c>
      <c r="H52" t="s">
        <v>143</v>
      </c>
      <c r="I52" s="1">
        <v>50.90094173</v>
      </c>
      <c r="J52" s="1">
        <v>4.7135592500000003</v>
      </c>
      <c r="K52" s="1" t="s">
        <v>144</v>
      </c>
      <c r="L52" t="s">
        <v>145</v>
      </c>
      <c r="M52" t="s">
        <v>146</v>
      </c>
      <c r="N52" s="2">
        <v>135000</v>
      </c>
      <c r="O52" s="2" t="s">
        <v>147</v>
      </c>
      <c r="P52" s="13">
        <v>95000</v>
      </c>
      <c r="Q52" s="2" t="s">
        <v>148</v>
      </c>
      <c r="R52" s="2" t="s">
        <v>148</v>
      </c>
      <c r="S52" s="2" t="s">
        <v>148</v>
      </c>
      <c r="T52" s="2" t="s">
        <v>148</v>
      </c>
      <c r="U52" s="2" t="s">
        <v>148</v>
      </c>
      <c r="V52" t="s">
        <v>451</v>
      </c>
      <c r="W52" t="s">
        <v>452</v>
      </c>
      <c r="X52" t="s">
        <v>453</v>
      </c>
      <c r="Y52" t="s">
        <v>454</v>
      </c>
      <c r="AN52" t="s">
        <v>531</v>
      </c>
      <c r="AO52" s="1"/>
      <c r="AP52" t="s">
        <v>160</v>
      </c>
      <c r="AQ52" t="s">
        <v>160</v>
      </c>
      <c r="AR52" t="s">
        <v>533</v>
      </c>
    </row>
    <row r="53" spans="1:44">
      <c r="A53" t="s">
        <v>534</v>
      </c>
      <c r="B53" t="s">
        <v>517</v>
      </c>
      <c r="C53" t="s">
        <v>517</v>
      </c>
      <c r="D53" t="s">
        <v>108</v>
      </c>
      <c r="E53" t="s">
        <v>438</v>
      </c>
      <c r="F53">
        <v>56</v>
      </c>
      <c r="G53" t="s">
        <v>142</v>
      </c>
      <c r="H53" t="s">
        <v>143</v>
      </c>
      <c r="I53" s="1">
        <v>50.616399999999999</v>
      </c>
      <c r="J53" s="1">
        <v>5.5437000000000003</v>
      </c>
      <c r="K53" s="1" t="s">
        <v>144</v>
      </c>
      <c r="L53" t="s">
        <v>145</v>
      </c>
      <c r="M53" t="s">
        <v>146</v>
      </c>
      <c r="N53" s="2">
        <v>150000</v>
      </c>
      <c r="O53" s="2" t="s">
        <v>147</v>
      </c>
      <c r="P53" s="13">
        <v>122602</v>
      </c>
      <c r="Q53" s="2" t="s">
        <v>148</v>
      </c>
      <c r="R53" s="2" t="s">
        <v>148</v>
      </c>
      <c r="S53" s="2" t="s">
        <v>439</v>
      </c>
      <c r="T53" s="2" t="s">
        <v>148</v>
      </c>
      <c r="U53" s="2" t="s">
        <v>148</v>
      </c>
      <c r="V53" t="s">
        <v>518</v>
      </c>
      <c r="W53" t="s">
        <v>519</v>
      </c>
      <c r="X53" t="s">
        <v>520</v>
      </c>
      <c r="Y53" t="s">
        <v>521</v>
      </c>
      <c r="AN53" t="s">
        <v>535</v>
      </c>
      <c r="AO53" s="1" t="s">
        <v>536</v>
      </c>
      <c r="AP53" t="s">
        <v>537</v>
      </c>
      <c r="AQ53" t="s">
        <v>538</v>
      </c>
      <c r="AR53" t="s">
        <v>539</v>
      </c>
    </row>
    <row r="54" spans="1:44">
      <c r="A54" t="s">
        <v>540</v>
      </c>
      <c r="B54" t="s">
        <v>541</v>
      </c>
      <c r="C54" t="s">
        <v>437</v>
      </c>
      <c r="D54" t="s">
        <v>108</v>
      </c>
      <c r="E54" t="s">
        <v>438</v>
      </c>
      <c r="F54">
        <v>56</v>
      </c>
      <c r="G54" t="s">
        <v>142</v>
      </c>
      <c r="H54" t="s">
        <v>143</v>
      </c>
      <c r="I54" s="1">
        <v>50.746299999999998</v>
      </c>
      <c r="J54" s="1">
        <v>3.2566999999999999</v>
      </c>
      <c r="K54" s="1" t="s">
        <v>144</v>
      </c>
      <c r="L54" t="s">
        <v>145</v>
      </c>
      <c r="M54" t="s">
        <v>146</v>
      </c>
      <c r="N54" s="2">
        <v>200000</v>
      </c>
      <c r="O54" s="2" t="s">
        <v>147</v>
      </c>
      <c r="P54" s="13">
        <v>43048</v>
      </c>
      <c r="Q54" s="2" t="s">
        <v>148</v>
      </c>
      <c r="R54" s="2" t="s">
        <v>148</v>
      </c>
      <c r="S54" s="2" t="s">
        <v>439</v>
      </c>
      <c r="T54" s="2" t="s">
        <v>148</v>
      </c>
      <c r="U54" s="2" t="s">
        <v>148</v>
      </c>
      <c r="V54">
        <v>4298251008</v>
      </c>
      <c r="W54" t="s">
        <v>542</v>
      </c>
      <c r="X54" t="s">
        <v>543</v>
      </c>
      <c r="Y54" t="s">
        <v>544</v>
      </c>
      <c r="AN54" t="s">
        <v>545</v>
      </c>
      <c r="AO54" s="1" t="s">
        <v>546</v>
      </c>
      <c r="AP54" t="s">
        <v>547</v>
      </c>
      <c r="AQ54" t="s">
        <v>548</v>
      </c>
      <c r="AR54" t="s">
        <v>549</v>
      </c>
    </row>
    <row r="55" spans="1:44">
      <c r="A55" t="s">
        <v>550</v>
      </c>
      <c r="B55" t="s">
        <v>551</v>
      </c>
      <c r="C55" t="s">
        <v>462</v>
      </c>
      <c r="D55" t="s">
        <v>108</v>
      </c>
      <c r="E55" t="s">
        <v>438</v>
      </c>
      <c r="F55">
        <v>56</v>
      </c>
      <c r="G55" t="s">
        <v>142</v>
      </c>
      <c r="H55" t="s">
        <v>143</v>
      </c>
      <c r="I55" s="1">
        <v>51.214308299999999</v>
      </c>
      <c r="J55" s="1">
        <v>2.95105511</v>
      </c>
      <c r="K55" s="1" t="s">
        <v>144</v>
      </c>
      <c r="L55" t="s">
        <v>145</v>
      </c>
      <c r="M55" t="s">
        <v>146</v>
      </c>
      <c r="N55" s="2">
        <v>162000</v>
      </c>
      <c r="O55" s="2" t="s">
        <v>147</v>
      </c>
      <c r="P55" s="13">
        <v>245100</v>
      </c>
      <c r="Q55" s="2" t="s">
        <v>148</v>
      </c>
      <c r="R55" s="2" t="s">
        <v>148</v>
      </c>
      <c r="S55" s="2" t="s">
        <v>148</v>
      </c>
      <c r="T55" s="2" t="s">
        <v>148</v>
      </c>
      <c r="U55" s="2" t="s">
        <v>148</v>
      </c>
      <c r="V55" t="s">
        <v>451</v>
      </c>
      <c r="W55" t="s">
        <v>452</v>
      </c>
      <c r="X55" t="s">
        <v>453</v>
      </c>
      <c r="Y55" t="s">
        <v>454</v>
      </c>
      <c r="AN55" t="s">
        <v>552</v>
      </c>
      <c r="AO55" s="1"/>
      <c r="AP55" t="s">
        <v>160</v>
      </c>
      <c r="AQ55" t="s">
        <v>160</v>
      </c>
      <c r="AR55" t="s">
        <v>553</v>
      </c>
    </row>
    <row r="56" spans="1:44">
      <c r="A56" t="s">
        <v>554</v>
      </c>
      <c r="B56" t="s">
        <v>555</v>
      </c>
      <c r="C56" t="s">
        <v>437</v>
      </c>
      <c r="D56" t="s">
        <v>108</v>
      </c>
      <c r="E56" t="s">
        <v>438</v>
      </c>
      <c r="F56">
        <v>56</v>
      </c>
      <c r="G56" t="s">
        <v>142</v>
      </c>
      <c r="H56" t="s">
        <v>143</v>
      </c>
      <c r="I56" s="1">
        <v>50.450299999999999</v>
      </c>
      <c r="J56" s="1">
        <v>3.8393000000000002</v>
      </c>
      <c r="K56" s="1" t="s">
        <v>144</v>
      </c>
      <c r="L56" t="s">
        <v>145</v>
      </c>
      <c r="M56" t="s">
        <v>146</v>
      </c>
      <c r="N56" s="2">
        <v>250000</v>
      </c>
      <c r="O56" s="2" t="s">
        <v>147</v>
      </c>
      <c r="P56" s="13">
        <v>97788</v>
      </c>
      <c r="Q56" s="2" t="s">
        <v>148</v>
      </c>
      <c r="R56" s="2" t="s">
        <v>148</v>
      </c>
      <c r="S56" s="2" t="s">
        <v>439</v>
      </c>
      <c r="T56" s="2" t="s">
        <v>148</v>
      </c>
      <c r="U56" s="2" t="s">
        <v>148</v>
      </c>
      <c r="V56" t="s">
        <v>556</v>
      </c>
      <c r="W56" t="s">
        <v>557</v>
      </c>
      <c r="X56" t="s">
        <v>558</v>
      </c>
      <c r="Y56" t="s">
        <v>559</v>
      </c>
      <c r="AN56" t="s">
        <v>560</v>
      </c>
      <c r="AO56" s="1" t="s">
        <v>561</v>
      </c>
      <c r="AP56" t="s">
        <v>562</v>
      </c>
      <c r="AQ56" t="s">
        <v>563</v>
      </c>
      <c r="AR56" t="s">
        <v>564</v>
      </c>
    </row>
    <row r="57" spans="1:44">
      <c r="A57" t="s">
        <v>565</v>
      </c>
      <c r="B57" t="s">
        <v>566</v>
      </c>
      <c r="C57" t="s">
        <v>505</v>
      </c>
      <c r="D57" t="s">
        <v>108</v>
      </c>
      <c r="E57" t="s">
        <v>438</v>
      </c>
      <c r="F57">
        <v>56</v>
      </c>
      <c r="G57" t="s">
        <v>142</v>
      </c>
      <c r="H57" t="s">
        <v>143</v>
      </c>
      <c r="I57" s="1">
        <v>50.728890638373997</v>
      </c>
      <c r="J57" s="1">
        <v>4.6374599340938998</v>
      </c>
      <c r="K57" s="1" t="s">
        <v>144</v>
      </c>
      <c r="L57" t="s">
        <v>145</v>
      </c>
      <c r="M57" t="s">
        <v>146</v>
      </c>
      <c r="N57" s="2">
        <v>146000</v>
      </c>
      <c r="O57" s="2" t="s">
        <v>147</v>
      </c>
      <c r="P57" s="13">
        <v>40897</v>
      </c>
      <c r="Q57" s="2" t="s">
        <v>148</v>
      </c>
      <c r="R57" s="2" t="s">
        <v>148</v>
      </c>
      <c r="S57" s="2" t="s">
        <v>439</v>
      </c>
      <c r="T57" s="2" t="s">
        <v>148</v>
      </c>
      <c r="U57" s="2" t="s">
        <v>148</v>
      </c>
      <c r="V57" t="s">
        <v>506</v>
      </c>
      <c r="W57" t="s">
        <v>507</v>
      </c>
      <c r="X57" t="s">
        <v>508</v>
      </c>
      <c r="Y57" t="s">
        <v>509</v>
      </c>
      <c r="AN57" t="s">
        <v>567</v>
      </c>
      <c r="AO57" s="1" t="s">
        <v>568</v>
      </c>
      <c r="AP57" t="s">
        <v>569</v>
      </c>
      <c r="AQ57" t="s">
        <v>570</v>
      </c>
      <c r="AR57" t="s">
        <v>571</v>
      </c>
    </row>
    <row r="58" spans="1:44">
      <c r="A58" t="s">
        <v>572</v>
      </c>
      <c r="B58" t="s">
        <v>573</v>
      </c>
      <c r="D58" t="s">
        <v>109</v>
      </c>
      <c r="E58" t="s">
        <v>574</v>
      </c>
      <c r="F58">
        <v>100</v>
      </c>
      <c r="G58" t="s">
        <v>142</v>
      </c>
      <c r="H58" t="s">
        <v>575</v>
      </c>
      <c r="I58" s="1">
        <v>42.641717</v>
      </c>
      <c r="J58" s="1">
        <v>27.659205</v>
      </c>
      <c r="K58" s="1" t="s">
        <v>144</v>
      </c>
      <c r="L58" t="s">
        <v>145</v>
      </c>
      <c r="M58" t="s">
        <v>146</v>
      </c>
      <c r="N58" s="2">
        <v>222000</v>
      </c>
      <c r="O58" s="2" t="s">
        <v>147</v>
      </c>
      <c r="P58" s="13">
        <v>97040</v>
      </c>
      <c r="Q58" s="2" t="s">
        <v>148</v>
      </c>
      <c r="R58" s="2" t="s">
        <v>148</v>
      </c>
      <c r="S58" s="2" t="s">
        <v>148</v>
      </c>
      <c r="T58" s="2" t="s">
        <v>148</v>
      </c>
      <c r="U58" s="2" t="s">
        <v>148</v>
      </c>
      <c r="V58" t="s">
        <v>149</v>
      </c>
      <c r="W58" t="s">
        <v>576</v>
      </c>
      <c r="X58" t="s">
        <v>149</v>
      </c>
      <c r="Y58" t="s">
        <v>151</v>
      </c>
      <c r="AN58" t="s">
        <v>577</v>
      </c>
      <c r="AO58" s="1" t="s">
        <v>578</v>
      </c>
      <c r="AP58" t="s">
        <v>579</v>
      </c>
      <c r="AQ58" t="s">
        <v>580</v>
      </c>
      <c r="AR58" t="s">
        <v>581</v>
      </c>
    </row>
    <row r="59" spans="1:44">
      <c r="A59" t="s">
        <v>582</v>
      </c>
      <c r="B59" t="s">
        <v>583</v>
      </c>
      <c r="D59" t="s">
        <v>109</v>
      </c>
      <c r="E59" t="s">
        <v>574</v>
      </c>
      <c r="F59">
        <v>100</v>
      </c>
      <c r="G59" t="s">
        <v>142</v>
      </c>
      <c r="H59" t="s">
        <v>575</v>
      </c>
      <c r="I59" s="1">
        <v>42.601236</v>
      </c>
      <c r="J59" s="1">
        <v>22.955096000000001</v>
      </c>
      <c r="K59" s="1" t="s">
        <v>111</v>
      </c>
      <c r="L59" t="s">
        <v>145</v>
      </c>
      <c r="M59" t="s">
        <v>146</v>
      </c>
      <c r="N59" s="31">
        <v>160000</v>
      </c>
      <c r="O59" s="2" t="s">
        <v>147</v>
      </c>
      <c r="P59" s="31">
        <v>12248</v>
      </c>
      <c r="Q59" s="2" t="s">
        <v>148</v>
      </c>
      <c r="R59" s="2" t="s">
        <v>148</v>
      </c>
      <c r="S59" s="2" t="s">
        <v>148</v>
      </c>
      <c r="T59" s="2" t="s">
        <v>439</v>
      </c>
      <c r="U59" s="2" t="s">
        <v>439</v>
      </c>
      <c r="V59" t="s">
        <v>149</v>
      </c>
      <c r="W59" t="s">
        <v>149</v>
      </c>
      <c r="X59" t="s">
        <v>149</v>
      </c>
      <c r="AN59" t="s">
        <v>160</v>
      </c>
      <c r="AO59" t="s">
        <v>584</v>
      </c>
      <c r="AP59" t="s">
        <v>160</v>
      </c>
      <c r="AQ59" t="s">
        <v>160</v>
      </c>
      <c r="AR59" t="s">
        <v>585</v>
      </c>
    </row>
    <row r="60" spans="1:44">
      <c r="A60" t="s">
        <v>586</v>
      </c>
      <c r="B60" t="s">
        <v>587</v>
      </c>
      <c r="C60" t="s">
        <v>588</v>
      </c>
      <c r="D60" t="s">
        <v>109</v>
      </c>
      <c r="E60" t="s">
        <v>574</v>
      </c>
      <c r="F60">
        <v>100</v>
      </c>
      <c r="G60" t="s">
        <v>142</v>
      </c>
      <c r="H60" t="s">
        <v>575</v>
      </c>
      <c r="I60" s="1">
        <v>43.5075</v>
      </c>
      <c r="J60" s="1">
        <v>24.577500000000001</v>
      </c>
      <c r="K60" s="1" t="s">
        <v>144</v>
      </c>
      <c r="L60" t="s">
        <v>589</v>
      </c>
      <c r="M60" t="s">
        <v>146</v>
      </c>
      <c r="N60" s="2">
        <v>130670</v>
      </c>
      <c r="O60" s="2" t="s">
        <v>147</v>
      </c>
      <c r="P60" s="13">
        <v>76594</v>
      </c>
      <c r="Q60" s="2" t="s">
        <v>148</v>
      </c>
      <c r="R60" s="2" t="s">
        <v>439</v>
      </c>
      <c r="S60" s="2" t="s">
        <v>439</v>
      </c>
      <c r="T60" s="2" t="s">
        <v>439</v>
      </c>
      <c r="U60" s="2" t="s">
        <v>439</v>
      </c>
      <c r="V60" t="s">
        <v>149</v>
      </c>
      <c r="W60" t="s">
        <v>590</v>
      </c>
      <c r="X60" t="s">
        <v>149</v>
      </c>
      <c r="Y60" t="s">
        <v>151</v>
      </c>
      <c r="AN60" t="s">
        <v>591</v>
      </c>
      <c r="AO60" s="1" t="s">
        <v>592</v>
      </c>
      <c r="AP60" t="s">
        <v>593</v>
      </c>
      <c r="AQ60" t="s">
        <v>594</v>
      </c>
      <c r="AR60" t="s">
        <v>595</v>
      </c>
    </row>
    <row r="61" spans="1:44">
      <c r="A61" t="s">
        <v>596</v>
      </c>
      <c r="B61" t="s">
        <v>597</v>
      </c>
      <c r="D61" t="s">
        <v>109</v>
      </c>
      <c r="E61" t="s">
        <v>574</v>
      </c>
      <c r="F61">
        <v>100</v>
      </c>
      <c r="G61" t="s">
        <v>142</v>
      </c>
      <c r="H61" t="s">
        <v>575</v>
      </c>
      <c r="I61" s="1">
        <v>42.514704000000002</v>
      </c>
      <c r="J61" s="1">
        <v>27.415738999999999</v>
      </c>
      <c r="K61" s="1" t="s">
        <v>144</v>
      </c>
      <c r="L61" t="s">
        <v>145</v>
      </c>
      <c r="M61" t="s">
        <v>146</v>
      </c>
      <c r="N61" s="2">
        <v>397745</v>
      </c>
      <c r="O61" s="2" t="s">
        <v>147</v>
      </c>
      <c r="P61" s="13">
        <v>142980</v>
      </c>
      <c r="Q61" s="2" t="s">
        <v>148</v>
      </c>
      <c r="R61" s="2" t="s">
        <v>148</v>
      </c>
      <c r="S61" s="2" t="s">
        <v>148</v>
      </c>
      <c r="T61" s="2" t="s">
        <v>148</v>
      </c>
      <c r="U61" s="2" t="s">
        <v>148</v>
      </c>
      <c r="V61" t="s">
        <v>149</v>
      </c>
      <c r="W61" t="s">
        <v>598</v>
      </c>
      <c r="X61" t="s">
        <v>149</v>
      </c>
      <c r="Y61" t="s">
        <v>151</v>
      </c>
      <c r="AN61" t="s">
        <v>599</v>
      </c>
      <c r="AO61" s="1" t="s">
        <v>600</v>
      </c>
      <c r="AP61" t="s">
        <v>601</v>
      </c>
      <c r="AQ61" t="s">
        <v>602</v>
      </c>
      <c r="AR61" t="s">
        <v>603</v>
      </c>
    </row>
    <row r="62" spans="1:44">
      <c r="A62" t="s">
        <v>604</v>
      </c>
      <c r="B62" t="s">
        <v>605</v>
      </c>
      <c r="D62" t="s">
        <v>109</v>
      </c>
      <c r="E62" t="s">
        <v>574</v>
      </c>
      <c r="F62">
        <v>100</v>
      </c>
      <c r="G62" t="s">
        <v>142</v>
      </c>
      <c r="H62" t="s">
        <v>575</v>
      </c>
      <c r="I62" s="1">
        <v>43.630833000000003</v>
      </c>
      <c r="J62" s="1">
        <v>27.781389000000001</v>
      </c>
      <c r="K62" s="1" t="s">
        <v>144</v>
      </c>
      <c r="L62" t="s">
        <v>145</v>
      </c>
      <c r="M62" t="s">
        <v>146</v>
      </c>
      <c r="N62" s="2">
        <v>112000</v>
      </c>
      <c r="O62" s="2" t="s">
        <v>147</v>
      </c>
      <c r="P62" s="13">
        <v>46335</v>
      </c>
      <c r="Q62" s="2" t="s">
        <v>148</v>
      </c>
      <c r="R62" s="2" t="s">
        <v>148</v>
      </c>
      <c r="S62" s="2" t="s">
        <v>148</v>
      </c>
      <c r="T62" s="2" t="s">
        <v>148</v>
      </c>
      <c r="U62" s="2" t="s">
        <v>148</v>
      </c>
      <c r="V62" t="s">
        <v>149</v>
      </c>
      <c r="W62" t="s">
        <v>606</v>
      </c>
      <c r="X62" t="s">
        <v>149</v>
      </c>
      <c r="Y62" t="s">
        <v>151</v>
      </c>
      <c r="AN62" t="s">
        <v>607</v>
      </c>
      <c r="AO62" s="1" t="s">
        <v>608</v>
      </c>
      <c r="AP62" t="s">
        <v>609</v>
      </c>
      <c r="AQ62" t="s">
        <v>610</v>
      </c>
      <c r="AR62" t="s">
        <v>611</v>
      </c>
    </row>
    <row r="63" spans="1:44">
      <c r="A63" t="s">
        <v>612</v>
      </c>
      <c r="B63" t="s">
        <v>613</v>
      </c>
      <c r="D63" t="s">
        <v>109</v>
      </c>
      <c r="E63" t="s">
        <v>574</v>
      </c>
      <c r="F63">
        <v>100</v>
      </c>
      <c r="G63" t="s">
        <v>142</v>
      </c>
      <c r="H63" t="s">
        <v>575</v>
      </c>
      <c r="I63" s="1">
        <v>43.143132000000001</v>
      </c>
      <c r="J63" s="1">
        <v>25.730661999999999</v>
      </c>
      <c r="K63" s="1" t="s">
        <v>144</v>
      </c>
      <c r="L63" t="s">
        <v>145</v>
      </c>
      <c r="M63" t="s">
        <v>146</v>
      </c>
      <c r="N63" s="2">
        <v>102000</v>
      </c>
      <c r="O63" s="2" t="s">
        <v>147</v>
      </c>
      <c r="P63" s="13">
        <v>54054</v>
      </c>
      <c r="Q63" s="2" t="s">
        <v>148</v>
      </c>
      <c r="R63" s="2" t="s">
        <v>148</v>
      </c>
      <c r="S63" s="2" t="s">
        <v>148</v>
      </c>
      <c r="T63" s="2" t="s">
        <v>148</v>
      </c>
      <c r="U63" s="2" t="s">
        <v>148</v>
      </c>
      <c r="V63" t="s">
        <v>149</v>
      </c>
      <c r="W63" t="s">
        <v>614</v>
      </c>
      <c r="X63" t="s">
        <v>149</v>
      </c>
      <c r="Y63" t="s">
        <v>151</v>
      </c>
      <c r="AN63" t="s">
        <v>615</v>
      </c>
      <c r="AO63" s="1" t="s">
        <v>616</v>
      </c>
      <c r="AP63" t="s">
        <v>617</v>
      </c>
      <c r="AQ63" t="s">
        <v>618</v>
      </c>
      <c r="AR63" t="s">
        <v>619</v>
      </c>
    </row>
    <row r="64" spans="1:44">
      <c r="A64" t="s">
        <v>620</v>
      </c>
      <c r="B64" t="s">
        <v>621</v>
      </c>
      <c r="D64" t="s">
        <v>109</v>
      </c>
      <c r="E64" t="s">
        <v>574</v>
      </c>
      <c r="F64">
        <v>100</v>
      </c>
      <c r="G64" t="s">
        <v>142</v>
      </c>
      <c r="H64" t="s">
        <v>575</v>
      </c>
      <c r="I64" s="1">
        <v>42.754219999999997</v>
      </c>
      <c r="J64" s="1">
        <v>23.369271000000001</v>
      </c>
      <c r="K64" s="1" t="s">
        <v>144</v>
      </c>
      <c r="L64" t="s">
        <v>145</v>
      </c>
      <c r="M64" t="s">
        <v>146</v>
      </c>
      <c r="N64" s="2">
        <v>1833333</v>
      </c>
      <c r="O64" s="2" t="s">
        <v>147</v>
      </c>
      <c r="P64" s="13">
        <v>962682</v>
      </c>
      <c r="Q64" s="2" t="s">
        <v>148</v>
      </c>
      <c r="R64" s="2" t="s">
        <v>148</v>
      </c>
      <c r="S64" s="2" t="s">
        <v>148</v>
      </c>
      <c r="T64" s="2" t="s">
        <v>148</v>
      </c>
      <c r="U64" s="2" t="s">
        <v>148</v>
      </c>
      <c r="V64" t="s">
        <v>149</v>
      </c>
      <c r="W64" t="s">
        <v>622</v>
      </c>
      <c r="X64" t="s">
        <v>149</v>
      </c>
      <c r="Y64" t="s">
        <v>151</v>
      </c>
      <c r="AN64" t="s">
        <v>623</v>
      </c>
      <c r="AO64" s="1" t="s">
        <v>624</v>
      </c>
      <c r="AP64" t="s">
        <v>625</v>
      </c>
      <c r="AQ64" t="s">
        <v>626</v>
      </c>
      <c r="AR64" t="s">
        <v>627</v>
      </c>
    </row>
    <row r="65" spans="1:44">
      <c r="A65" t="s">
        <v>628</v>
      </c>
      <c r="B65" t="s">
        <v>629</v>
      </c>
      <c r="D65" t="s">
        <v>109</v>
      </c>
      <c r="E65" t="s">
        <v>574</v>
      </c>
      <c r="F65">
        <v>100</v>
      </c>
      <c r="G65" t="s">
        <v>142</v>
      </c>
      <c r="H65" t="s">
        <v>575</v>
      </c>
      <c r="I65" s="1">
        <v>42.162241000000002</v>
      </c>
      <c r="J65" s="1">
        <v>24.378309999999999</v>
      </c>
      <c r="K65" s="1" t="s">
        <v>144</v>
      </c>
      <c r="L65" t="s">
        <v>145</v>
      </c>
      <c r="M65" t="s">
        <v>146</v>
      </c>
      <c r="N65" s="2">
        <v>150000</v>
      </c>
      <c r="O65" s="2" t="s">
        <v>147</v>
      </c>
      <c r="P65" s="13">
        <v>98243</v>
      </c>
      <c r="Q65" s="2" t="s">
        <v>148</v>
      </c>
      <c r="R65" s="2" t="s">
        <v>148</v>
      </c>
      <c r="S65" s="2" t="s">
        <v>148</v>
      </c>
      <c r="T65" s="2" t="s">
        <v>439</v>
      </c>
      <c r="U65" s="2" t="s">
        <v>439</v>
      </c>
      <c r="V65" t="s">
        <v>149</v>
      </c>
      <c r="W65" t="s">
        <v>630</v>
      </c>
      <c r="X65" t="s">
        <v>149</v>
      </c>
      <c r="Y65" t="s">
        <v>151</v>
      </c>
      <c r="AN65" t="s">
        <v>631</v>
      </c>
      <c r="AO65" s="1" t="s">
        <v>632</v>
      </c>
      <c r="AP65" t="s">
        <v>633</v>
      </c>
      <c r="AQ65" t="s">
        <v>634</v>
      </c>
      <c r="AR65" t="s">
        <v>635</v>
      </c>
    </row>
    <row r="66" spans="1:44">
      <c r="A66" t="s">
        <v>636</v>
      </c>
      <c r="B66" t="s">
        <v>637</v>
      </c>
      <c r="D66" t="s">
        <v>109</v>
      </c>
      <c r="E66" t="s">
        <v>574</v>
      </c>
      <c r="F66">
        <v>100</v>
      </c>
      <c r="G66" t="s">
        <v>142</v>
      </c>
      <c r="H66" t="s">
        <v>575</v>
      </c>
      <c r="I66" s="1">
        <v>42.139637999999998</v>
      </c>
      <c r="J66" s="1">
        <v>24.813832999999999</v>
      </c>
      <c r="K66" s="1" t="s">
        <v>144</v>
      </c>
      <c r="L66" t="s">
        <v>145</v>
      </c>
      <c r="M66" t="s">
        <v>146</v>
      </c>
      <c r="N66" s="2">
        <v>596000</v>
      </c>
      <c r="O66" s="2" t="s">
        <v>147</v>
      </c>
      <c r="P66" s="13">
        <v>390337</v>
      </c>
      <c r="Q66" s="2" t="s">
        <v>148</v>
      </c>
      <c r="R66" s="2" t="s">
        <v>148</v>
      </c>
      <c r="S66" s="2" t="s">
        <v>439</v>
      </c>
      <c r="T66" s="2" t="s">
        <v>439</v>
      </c>
      <c r="U66" s="2" t="s">
        <v>439</v>
      </c>
      <c r="V66" t="s">
        <v>149</v>
      </c>
      <c r="W66" t="s">
        <v>638</v>
      </c>
      <c r="X66" t="s">
        <v>149</v>
      </c>
      <c r="Y66" t="s">
        <v>151</v>
      </c>
      <c r="AN66" t="s">
        <v>639</v>
      </c>
      <c r="AO66" s="1" t="s">
        <v>640</v>
      </c>
      <c r="AP66" t="s">
        <v>641</v>
      </c>
      <c r="AQ66" t="s">
        <v>642</v>
      </c>
      <c r="AR66" t="s">
        <v>643</v>
      </c>
    </row>
    <row r="67" spans="1:44">
      <c r="A67" t="s">
        <v>644</v>
      </c>
      <c r="B67" t="s">
        <v>645</v>
      </c>
      <c r="D67" t="s">
        <v>109</v>
      </c>
      <c r="E67" t="s">
        <v>574</v>
      </c>
      <c r="F67">
        <v>100</v>
      </c>
      <c r="G67" t="s">
        <v>142</v>
      </c>
      <c r="H67" t="s">
        <v>575</v>
      </c>
      <c r="I67" s="1">
        <v>43.88664</v>
      </c>
      <c r="J67" s="1">
        <v>26.01614</v>
      </c>
      <c r="K67" s="1" t="s">
        <v>144</v>
      </c>
      <c r="L67" t="s">
        <v>145</v>
      </c>
      <c r="M67" t="s">
        <v>146</v>
      </c>
      <c r="N67" s="2">
        <v>240000</v>
      </c>
      <c r="O67" s="2" t="s">
        <v>147</v>
      </c>
      <c r="P67" s="13">
        <v>109694</v>
      </c>
      <c r="Q67" s="2" t="s">
        <v>148</v>
      </c>
      <c r="R67" s="2" t="s">
        <v>148</v>
      </c>
      <c r="S67" s="2" t="s">
        <v>148</v>
      </c>
      <c r="T67" s="2" t="s">
        <v>148</v>
      </c>
      <c r="U67" s="2" t="s">
        <v>148</v>
      </c>
      <c r="V67" t="s">
        <v>149</v>
      </c>
      <c r="W67" t="s">
        <v>646</v>
      </c>
      <c r="X67" t="s">
        <v>149</v>
      </c>
      <c r="Y67" t="s">
        <v>151</v>
      </c>
      <c r="AN67" t="s">
        <v>647</v>
      </c>
      <c r="AO67" s="1" t="s">
        <v>648</v>
      </c>
      <c r="AP67" t="s">
        <v>649</v>
      </c>
      <c r="AQ67" t="s">
        <v>650</v>
      </c>
      <c r="AR67" t="s">
        <v>651</v>
      </c>
    </row>
    <row r="68" spans="1:44">
      <c r="A68" t="s">
        <v>652</v>
      </c>
      <c r="B68" t="s">
        <v>653</v>
      </c>
      <c r="D68" t="s">
        <v>109</v>
      </c>
      <c r="E68" t="s">
        <v>574</v>
      </c>
      <c r="F68">
        <v>100</v>
      </c>
      <c r="G68" t="s">
        <v>142</v>
      </c>
      <c r="H68" t="s">
        <v>575</v>
      </c>
      <c r="I68" s="1">
        <v>43.244287</v>
      </c>
      <c r="J68" s="1">
        <v>26.979495</v>
      </c>
      <c r="K68" s="1" t="s">
        <v>144</v>
      </c>
      <c r="L68" t="s">
        <v>145</v>
      </c>
      <c r="M68" t="s">
        <v>146</v>
      </c>
      <c r="N68" s="2">
        <v>132000</v>
      </c>
      <c r="O68" s="2" t="s">
        <v>147</v>
      </c>
      <c r="P68" s="13">
        <v>56338</v>
      </c>
      <c r="Q68" s="2" t="s">
        <v>148</v>
      </c>
      <c r="R68" s="2" t="s">
        <v>148</v>
      </c>
      <c r="S68" s="2" t="s">
        <v>148</v>
      </c>
      <c r="T68" s="2" t="s">
        <v>148</v>
      </c>
      <c r="U68" s="2" t="s">
        <v>148</v>
      </c>
      <c r="V68" t="s">
        <v>149</v>
      </c>
      <c r="W68" t="s">
        <v>654</v>
      </c>
      <c r="X68" t="s">
        <v>149</v>
      </c>
      <c r="Y68" t="s">
        <v>151</v>
      </c>
      <c r="AN68" t="s">
        <v>655</v>
      </c>
      <c r="AO68" s="1" t="s">
        <v>656</v>
      </c>
      <c r="AP68" t="s">
        <v>657</v>
      </c>
      <c r="AQ68" t="s">
        <v>658</v>
      </c>
      <c r="AR68" t="s">
        <v>659</v>
      </c>
    </row>
    <row r="69" spans="1:44">
      <c r="A69" t="s">
        <v>660</v>
      </c>
      <c r="B69" t="s">
        <v>661</v>
      </c>
      <c r="D69" t="s">
        <v>109</v>
      </c>
      <c r="E69" t="s">
        <v>574</v>
      </c>
      <c r="F69">
        <v>100</v>
      </c>
      <c r="G69" t="s">
        <v>142</v>
      </c>
      <c r="H69" t="s">
        <v>575</v>
      </c>
      <c r="I69" s="1">
        <v>42.608811000000003</v>
      </c>
      <c r="J69" s="1">
        <v>26.314543</v>
      </c>
      <c r="K69" s="1" t="s">
        <v>144</v>
      </c>
      <c r="L69" t="s">
        <v>145</v>
      </c>
      <c r="M69" t="s">
        <v>146</v>
      </c>
      <c r="N69" s="2">
        <v>170000</v>
      </c>
      <c r="O69" s="2" t="s">
        <v>147</v>
      </c>
      <c r="P69" s="13">
        <v>141372</v>
      </c>
      <c r="Q69" s="2" t="s">
        <v>148</v>
      </c>
      <c r="R69" s="2" t="s">
        <v>148</v>
      </c>
      <c r="S69" s="2" t="s">
        <v>148</v>
      </c>
      <c r="T69" s="2" t="s">
        <v>148</v>
      </c>
      <c r="U69" s="2" t="s">
        <v>148</v>
      </c>
      <c r="V69" t="s">
        <v>149</v>
      </c>
      <c r="W69" t="s">
        <v>662</v>
      </c>
      <c r="X69" t="s">
        <v>149</v>
      </c>
      <c r="Y69" t="s">
        <v>151</v>
      </c>
      <c r="AN69" t="s">
        <v>663</v>
      </c>
      <c r="AO69" s="1" t="s">
        <v>664</v>
      </c>
      <c r="AP69" t="s">
        <v>665</v>
      </c>
      <c r="AQ69" t="s">
        <v>666</v>
      </c>
      <c r="AR69" t="s">
        <v>667</v>
      </c>
    </row>
    <row r="70" spans="1:44">
      <c r="A70" t="s">
        <v>668</v>
      </c>
      <c r="B70" t="s">
        <v>669</v>
      </c>
      <c r="D70" t="s">
        <v>109</v>
      </c>
      <c r="E70" t="s">
        <v>574</v>
      </c>
      <c r="F70">
        <v>100</v>
      </c>
      <c r="G70" t="s">
        <v>142</v>
      </c>
      <c r="H70" t="s">
        <v>575</v>
      </c>
      <c r="I70" s="1">
        <v>42.408377999999999</v>
      </c>
      <c r="J70" s="1">
        <v>25.676577999999999</v>
      </c>
      <c r="K70" s="1" t="s">
        <v>144</v>
      </c>
      <c r="L70" t="s">
        <v>145</v>
      </c>
      <c r="M70" t="s">
        <v>146</v>
      </c>
      <c r="N70" s="2">
        <v>256300</v>
      </c>
      <c r="O70" s="2" t="s">
        <v>147</v>
      </c>
      <c r="P70" s="13">
        <v>136213</v>
      </c>
      <c r="Q70" s="2" t="s">
        <v>148</v>
      </c>
      <c r="R70" s="2" t="s">
        <v>148</v>
      </c>
      <c r="S70" s="2" t="s">
        <v>148</v>
      </c>
      <c r="T70" s="2" t="s">
        <v>148</v>
      </c>
      <c r="U70" s="2" t="s">
        <v>148</v>
      </c>
      <c r="V70" t="s">
        <v>149</v>
      </c>
      <c r="W70" t="s">
        <v>670</v>
      </c>
      <c r="X70" t="s">
        <v>149</v>
      </c>
      <c r="Y70" t="s">
        <v>151</v>
      </c>
      <c r="AN70" t="s">
        <v>671</v>
      </c>
      <c r="AO70" s="1" t="s">
        <v>672</v>
      </c>
      <c r="AP70" t="s">
        <v>673</v>
      </c>
      <c r="AQ70" t="s">
        <v>674</v>
      </c>
      <c r="AR70" t="s">
        <v>675</v>
      </c>
    </row>
    <row r="71" spans="1:44">
      <c r="A71" t="s">
        <v>676</v>
      </c>
      <c r="B71" t="s">
        <v>677</v>
      </c>
      <c r="C71" t="s">
        <v>678</v>
      </c>
      <c r="D71" t="s">
        <v>109</v>
      </c>
      <c r="E71" t="s">
        <v>574</v>
      </c>
      <c r="F71">
        <v>100</v>
      </c>
      <c r="G71" t="s">
        <v>142</v>
      </c>
      <c r="H71" t="s">
        <v>575</v>
      </c>
      <c r="I71" s="1">
        <v>43.217852000000001</v>
      </c>
      <c r="J71" s="1">
        <v>27.793333000000001</v>
      </c>
      <c r="K71" s="1" t="s">
        <v>144</v>
      </c>
      <c r="L71" t="s">
        <v>145</v>
      </c>
      <c r="M71" t="s">
        <v>146</v>
      </c>
      <c r="N71" s="2">
        <v>450000</v>
      </c>
      <c r="O71" s="2" t="s">
        <v>147</v>
      </c>
      <c r="P71" s="13">
        <v>306933</v>
      </c>
      <c r="Q71" s="2" t="s">
        <v>148</v>
      </c>
      <c r="R71" s="2" t="s">
        <v>148</v>
      </c>
      <c r="S71" s="2" t="s">
        <v>148</v>
      </c>
      <c r="T71" s="2" t="s">
        <v>148</v>
      </c>
      <c r="U71" s="2" t="s">
        <v>148</v>
      </c>
      <c r="V71" t="s">
        <v>149</v>
      </c>
      <c r="W71" t="s">
        <v>679</v>
      </c>
      <c r="X71" t="s">
        <v>149</v>
      </c>
      <c r="Y71" t="s">
        <v>151</v>
      </c>
      <c r="AN71" t="s">
        <v>680</v>
      </c>
      <c r="AO71" s="1" t="s">
        <v>681</v>
      </c>
      <c r="AP71" t="s">
        <v>682</v>
      </c>
      <c r="AQ71" t="s">
        <v>683</v>
      </c>
      <c r="AR71" t="s">
        <v>684</v>
      </c>
    </row>
    <row r="72" spans="1:44">
      <c r="A72" t="s">
        <v>685</v>
      </c>
      <c r="B72" t="s">
        <v>686</v>
      </c>
      <c r="D72" t="s">
        <v>109</v>
      </c>
      <c r="E72" t="s">
        <v>574</v>
      </c>
      <c r="F72">
        <v>100</v>
      </c>
      <c r="G72" t="s">
        <v>142</v>
      </c>
      <c r="H72" t="s">
        <v>575</v>
      </c>
      <c r="I72" s="1">
        <v>43.102255999999997</v>
      </c>
      <c r="J72" s="1">
        <v>25.621991000000001</v>
      </c>
      <c r="K72" s="1" t="s">
        <v>144</v>
      </c>
      <c r="L72" t="s">
        <v>145</v>
      </c>
      <c r="M72" t="s">
        <v>146</v>
      </c>
      <c r="N72" s="2">
        <v>165625</v>
      </c>
      <c r="O72" s="2" t="s">
        <v>147</v>
      </c>
      <c r="P72" s="13">
        <v>85254</v>
      </c>
      <c r="Q72" s="2" t="s">
        <v>148</v>
      </c>
      <c r="R72" s="2" t="s">
        <v>148</v>
      </c>
      <c r="S72" s="2" t="s">
        <v>148</v>
      </c>
      <c r="T72" s="2" t="s">
        <v>439</v>
      </c>
      <c r="U72" s="2" t="s">
        <v>439</v>
      </c>
      <c r="V72" t="s">
        <v>149</v>
      </c>
      <c r="W72" t="s">
        <v>687</v>
      </c>
      <c r="X72" t="s">
        <v>149</v>
      </c>
      <c r="Y72" t="s">
        <v>151</v>
      </c>
      <c r="AN72" t="s">
        <v>688</v>
      </c>
      <c r="AO72" s="1" t="s">
        <v>689</v>
      </c>
      <c r="AP72" t="s">
        <v>690</v>
      </c>
      <c r="AQ72" t="s">
        <v>691</v>
      </c>
      <c r="AR72" t="s">
        <v>692</v>
      </c>
    </row>
    <row r="73" spans="1:44">
      <c r="A73" t="s">
        <v>693</v>
      </c>
      <c r="B73" t="s">
        <v>694</v>
      </c>
      <c r="C73" t="s">
        <v>694</v>
      </c>
      <c r="D73" t="s">
        <v>109</v>
      </c>
      <c r="E73" t="s">
        <v>574</v>
      </c>
      <c r="F73">
        <v>100</v>
      </c>
      <c r="G73" t="s">
        <v>142</v>
      </c>
      <c r="H73" t="s">
        <v>575</v>
      </c>
      <c r="I73">
        <v>42.461539999999999</v>
      </c>
      <c r="J73">
        <v>26.51726</v>
      </c>
      <c r="K73" s="1" t="s">
        <v>144</v>
      </c>
      <c r="L73" t="s">
        <v>145</v>
      </c>
      <c r="M73" t="s">
        <v>146</v>
      </c>
      <c r="N73" s="13">
        <v>110417</v>
      </c>
      <c r="O73" s="2" t="s">
        <v>695</v>
      </c>
      <c r="P73" s="13">
        <v>88885</v>
      </c>
      <c r="Q73" s="2" t="s">
        <v>148</v>
      </c>
      <c r="R73" s="2" t="s">
        <v>148</v>
      </c>
      <c r="S73" s="2" t="s">
        <v>148</v>
      </c>
      <c r="T73" s="2" t="s">
        <v>148</v>
      </c>
      <c r="U73" s="2" t="s">
        <v>148</v>
      </c>
      <c r="V73" t="s">
        <v>149</v>
      </c>
      <c r="W73" t="s">
        <v>149</v>
      </c>
      <c r="X73" t="s">
        <v>149</v>
      </c>
      <c r="AN73" t="s">
        <v>160</v>
      </c>
      <c r="AO73" t="s">
        <v>696</v>
      </c>
      <c r="AP73" t="s">
        <v>160</v>
      </c>
      <c r="AQ73" t="s">
        <v>160</v>
      </c>
      <c r="AR73" t="s">
        <v>697</v>
      </c>
    </row>
    <row r="74" spans="1:44">
      <c r="A74" t="s">
        <v>698</v>
      </c>
      <c r="B74" t="s">
        <v>699</v>
      </c>
      <c r="C74" t="s">
        <v>700</v>
      </c>
      <c r="D74" t="s">
        <v>110</v>
      </c>
      <c r="E74" t="s">
        <v>701</v>
      </c>
      <c r="F74">
        <v>756</v>
      </c>
      <c r="G74" t="s">
        <v>142</v>
      </c>
      <c r="H74" t="s">
        <v>143</v>
      </c>
      <c r="I74" s="1">
        <v>47.403399999999998</v>
      </c>
      <c r="J74" s="1">
        <v>8.0647000000000002</v>
      </c>
      <c r="K74" s="1" t="s">
        <v>144</v>
      </c>
      <c r="L74" s="2" t="s">
        <v>111</v>
      </c>
      <c r="M74" t="s">
        <v>146</v>
      </c>
      <c r="N74" s="2" t="s">
        <v>111</v>
      </c>
      <c r="O74" s="2" t="s">
        <v>111</v>
      </c>
      <c r="P74" s="13" t="s">
        <v>111</v>
      </c>
      <c r="Q74" s="13" t="s">
        <v>111</v>
      </c>
      <c r="R74" s="13" t="s">
        <v>111</v>
      </c>
      <c r="S74" s="13" t="s">
        <v>111</v>
      </c>
      <c r="T74" s="13" t="s">
        <v>111</v>
      </c>
      <c r="U74" s="13" t="s">
        <v>111</v>
      </c>
      <c r="V74" t="s">
        <v>149</v>
      </c>
      <c r="W74" t="s">
        <v>702</v>
      </c>
      <c r="X74" t="s">
        <v>149</v>
      </c>
      <c r="Y74" t="s">
        <v>151</v>
      </c>
      <c r="AN74" t="s">
        <v>702</v>
      </c>
      <c r="AO74" s="1"/>
      <c r="AP74" t="s">
        <v>703</v>
      </c>
      <c r="AQ74" t="s">
        <v>704</v>
      </c>
    </row>
    <row r="75" spans="1:44">
      <c r="A75" t="s">
        <v>705</v>
      </c>
      <c r="B75" t="s">
        <v>706</v>
      </c>
      <c r="C75" t="s">
        <v>707</v>
      </c>
      <c r="D75" t="s">
        <v>110</v>
      </c>
      <c r="E75" t="s">
        <v>701</v>
      </c>
      <c r="F75">
        <v>756</v>
      </c>
      <c r="G75" t="s">
        <v>142</v>
      </c>
      <c r="H75" t="s">
        <v>143</v>
      </c>
      <c r="I75">
        <v>46.195839421499997</v>
      </c>
      <c r="J75">
        <v>6.0887108627000002</v>
      </c>
      <c r="K75" s="1" t="s">
        <v>144</v>
      </c>
      <c r="L75" t="s">
        <v>145</v>
      </c>
      <c r="M75" t="s">
        <v>146</v>
      </c>
      <c r="N75" s="13">
        <v>600000</v>
      </c>
      <c r="O75" s="2" t="s">
        <v>708</v>
      </c>
      <c r="P75" s="13" t="s">
        <v>111</v>
      </c>
      <c r="Q75" s="13" t="s">
        <v>111</v>
      </c>
      <c r="R75" s="13" t="s">
        <v>111</v>
      </c>
      <c r="S75" s="13" t="s">
        <v>111</v>
      </c>
      <c r="T75" s="13" t="s">
        <v>111</v>
      </c>
      <c r="U75" s="13" t="s">
        <v>111</v>
      </c>
      <c r="V75" t="s">
        <v>709</v>
      </c>
      <c r="W75" t="s">
        <v>710</v>
      </c>
      <c r="X75" t="s">
        <v>711</v>
      </c>
      <c r="Y75" t="s">
        <v>151</v>
      </c>
      <c r="AN75" t="s">
        <v>712</v>
      </c>
      <c r="AO75" s="1"/>
      <c r="AP75" t="s">
        <v>713</v>
      </c>
      <c r="AQ75" t="s">
        <v>714</v>
      </c>
    </row>
    <row r="76" spans="1:44">
      <c r="A76" t="s">
        <v>715</v>
      </c>
      <c r="B76" t="s">
        <v>716</v>
      </c>
      <c r="C76" t="s">
        <v>717</v>
      </c>
      <c r="D76" t="s">
        <v>110</v>
      </c>
      <c r="E76" t="s">
        <v>701</v>
      </c>
      <c r="F76">
        <v>756</v>
      </c>
      <c r="G76" t="s">
        <v>142</v>
      </c>
      <c r="H76" t="s">
        <v>143</v>
      </c>
      <c r="I76" s="1">
        <v>47.489910220593302</v>
      </c>
      <c r="J76" s="1">
        <v>9.5688131700366501</v>
      </c>
      <c r="K76" s="1" t="s">
        <v>144</v>
      </c>
      <c r="L76" s="2" t="s">
        <v>111</v>
      </c>
      <c r="M76" t="s">
        <v>146</v>
      </c>
      <c r="N76" s="2" t="s">
        <v>111</v>
      </c>
      <c r="O76" s="2" t="s">
        <v>111</v>
      </c>
      <c r="P76" s="13" t="s">
        <v>111</v>
      </c>
      <c r="Q76" s="13" t="s">
        <v>111</v>
      </c>
      <c r="R76" s="13" t="s">
        <v>111</v>
      </c>
      <c r="S76" s="13" t="s">
        <v>111</v>
      </c>
      <c r="T76" s="13" t="s">
        <v>111</v>
      </c>
      <c r="U76" s="13" t="s">
        <v>111</v>
      </c>
      <c r="V76" t="s">
        <v>149</v>
      </c>
      <c r="W76" t="s">
        <v>718</v>
      </c>
      <c r="X76" t="s">
        <v>149</v>
      </c>
      <c r="Y76" t="s">
        <v>151</v>
      </c>
      <c r="AN76" t="s">
        <v>718</v>
      </c>
      <c r="AO76" s="1"/>
      <c r="AP76" t="s">
        <v>719</v>
      </c>
      <c r="AQ76" t="s">
        <v>720</v>
      </c>
    </row>
    <row r="77" spans="1:44">
      <c r="A77" t="s">
        <v>721</v>
      </c>
      <c r="B77" t="s">
        <v>722</v>
      </c>
      <c r="C77" t="s">
        <v>722</v>
      </c>
      <c r="D77" t="s">
        <v>110</v>
      </c>
      <c r="E77" t="s">
        <v>701</v>
      </c>
      <c r="F77">
        <v>756</v>
      </c>
      <c r="G77" t="s">
        <v>142</v>
      </c>
      <c r="H77" t="s">
        <v>143</v>
      </c>
      <c r="I77" s="1">
        <v>46.972250300492099</v>
      </c>
      <c r="J77" s="1">
        <v>7.4309994065819698</v>
      </c>
      <c r="K77" s="1" t="s">
        <v>144</v>
      </c>
      <c r="L77" s="2" t="s">
        <v>111</v>
      </c>
      <c r="M77" t="s">
        <v>146</v>
      </c>
      <c r="N77" s="2" t="s">
        <v>111</v>
      </c>
      <c r="O77" s="2" t="s">
        <v>111</v>
      </c>
      <c r="P77" s="13" t="s">
        <v>111</v>
      </c>
      <c r="Q77" s="13" t="s">
        <v>111</v>
      </c>
      <c r="R77" s="13" t="s">
        <v>111</v>
      </c>
      <c r="S77" s="13" t="s">
        <v>111</v>
      </c>
      <c r="T77" s="13" t="s">
        <v>111</v>
      </c>
      <c r="U77" s="13" t="s">
        <v>111</v>
      </c>
      <c r="V77" t="s">
        <v>149</v>
      </c>
      <c r="W77" t="s">
        <v>723</v>
      </c>
      <c r="X77" t="s">
        <v>149</v>
      </c>
      <c r="Y77" t="s">
        <v>151</v>
      </c>
      <c r="AN77" t="s">
        <v>723</v>
      </c>
      <c r="AO77" s="1"/>
      <c r="AP77" t="s">
        <v>724</v>
      </c>
      <c r="AQ77" t="s">
        <v>725</v>
      </c>
    </row>
    <row r="78" spans="1:44">
      <c r="A78" t="s">
        <v>726</v>
      </c>
      <c r="B78" t="s">
        <v>727</v>
      </c>
      <c r="C78" t="s">
        <v>728</v>
      </c>
      <c r="D78" t="s">
        <v>110</v>
      </c>
      <c r="E78" t="s">
        <v>701</v>
      </c>
      <c r="F78">
        <v>756</v>
      </c>
      <c r="G78" t="s">
        <v>142</v>
      </c>
      <c r="H78" t="s">
        <v>143</v>
      </c>
      <c r="I78" s="1">
        <v>47.543675915429702</v>
      </c>
      <c r="J78" s="1">
        <v>7.6243021249261602</v>
      </c>
      <c r="K78" s="1" t="s">
        <v>144</v>
      </c>
      <c r="L78" s="2" t="s">
        <v>111</v>
      </c>
      <c r="M78" t="s">
        <v>146</v>
      </c>
      <c r="N78" s="2" t="s">
        <v>111</v>
      </c>
      <c r="O78" s="2" t="s">
        <v>111</v>
      </c>
      <c r="P78" s="13" t="s">
        <v>111</v>
      </c>
      <c r="Q78" s="13" t="s">
        <v>111</v>
      </c>
      <c r="R78" s="13" t="s">
        <v>111</v>
      </c>
      <c r="S78" s="13" t="s">
        <v>111</v>
      </c>
      <c r="T78" s="13" t="s">
        <v>111</v>
      </c>
      <c r="U78" s="13" t="s">
        <v>111</v>
      </c>
      <c r="V78" t="s">
        <v>149</v>
      </c>
      <c r="W78" t="s">
        <v>729</v>
      </c>
      <c r="X78" t="s">
        <v>149</v>
      </c>
      <c r="Y78" t="s">
        <v>151</v>
      </c>
      <c r="AN78" t="s">
        <v>729</v>
      </c>
      <c r="AO78" s="1"/>
      <c r="AP78" t="s">
        <v>730</v>
      </c>
      <c r="AQ78" t="s">
        <v>731</v>
      </c>
    </row>
    <row r="79" spans="1:44">
      <c r="A79" t="s">
        <v>732</v>
      </c>
      <c r="B79" t="s">
        <v>733</v>
      </c>
      <c r="C79" t="s">
        <v>734</v>
      </c>
      <c r="D79" t="s">
        <v>110</v>
      </c>
      <c r="E79" t="s">
        <v>701</v>
      </c>
      <c r="F79">
        <v>756</v>
      </c>
      <c r="G79" t="s">
        <v>142</v>
      </c>
      <c r="H79" t="s">
        <v>143</v>
      </c>
      <c r="I79" s="1">
        <v>46.009097369074901</v>
      </c>
      <c r="J79" s="1">
        <v>8.9167908011621702</v>
      </c>
      <c r="K79" s="1" t="s">
        <v>144</v>
      </c>
      <c r="L79" s="2" t="s">
        <v>111</v>
      </c>
      <c r="M79" t="s">
        <v>146</v>
      </c>
      <c r="N79" s="2" t="s">
        <v>111</v>
      </c>
      <c r="O79" s="2" t="s">
        <v>111</v>
      </c>
      <c r="P79" s="13" t="s">
        <v>111</v>
      </c>
      <c r="Q79" s="13" t="s">
        <v>111</v>
      </c>
      <c r="R79" s="13" t="s">
        <v>111</v>
      </c>
      <c r="S79" s="13" t="s">
        <v>111</v>
      </c>
      <c r="T79" s="13" t="s">
        <v>111</v>
      </c>
      <c r="U79" s="13" t="s">
        <v>111</v>
      </c>
      <c r="V79" t="s">
        <v>149</v>
      </c>
      <c r="W79" t="s">
        <v>735</v>
      </c>
      <c r="X79" t="s">
        <v>149</v>
      </c>
      <c r="Y79" t="s">
        <v>151</v>
      </c>
      <c r="AN79" t="s">
        <v>736</v>
      </c>
      <c r="AO79" s="1"/>
      <c r="AP79" t="s">
        <v>737</v>
      </c>
      <c r="AQ79" t="s">
        <v>738</v>
      </c>
    </row>
    <row r="80" spans="1:44">
      <c r="A80" t="s">
        <v>739</v>
      </c>
      <c r="B80" t="s">
        <v>740</v>
      </c>
      <c r="C80" t="s">
        <v>741</v>
      </c>
      <c r="D80" t="s">
        <v>110</v>
      </c>
      <c r="E80" t="s">
        <v>701</v>
      </c>
      <c r="F80">
        <v>756</v>
      </c>
      <c r="G80" t="s">
        <v>142</v>
      </c>
      <c r="H80" t="s">
        <v>143</v>
      </c>
      <c r="I80" s="1">
        <v>47.198353748208099</v>
      </c>
      <c r="J80" s="1">
        <v>8.4423496029748399</v>
      </c>
      <c r="K80" s="1" t="s">
        <v>144</v>
      </c>
      <c r="L80" s="2" t="s">
        <v>111</v>
      </c>
      <c r="M80" t="s">
        <v>146</v>
      </c>
      <c r="N80" s="2" t="s">
        <v>111</v>
      </c>
      <c r="O80" s="2" t="s">
        <v>111</v>
      </c>
      <c r="P80" s="13" t="s">
        <v>111</v>
      </c>
      <c r="Q80" s="13" t="s">
        <v>111</v>
      </c>
      <c r="R80" s="13" t="s">
        <v>111</v>
      </c>
      <c r="S80" s="13" t="s">
        <v>111</v>
      </c>
      <c r="T80" s="13" t="s">
        <v>111</v>
      </c>
      <c r="U80" s="13" t="s">
        <v>111</v>
      </c>
      <c r="V80" t="s">
        <v>149</v>
      </c>
      <c r="W80" t="s">
        <v>742</v>
      </c>
      <c r="X80" t="s">
        <v>149</v>
      </c>
      <c r="Y80" t="s">
        <v>151</v>
      </c>
      <c r="AN80" t="s">
        <v>742</v>
      </c>
      <c r="AO80" s="1"/>
      <c r="AP80" t="s">
        <v>743</v>
      </c>
      <c r="AQ80" t="s">
        <v>744</v>
      </c>
    </row>
    <row r="81" spans="1:44">
      <c r="A81" t="s">
        <v>745</v>
      </c>
      <c r="B81" t="s">
        <v>746</v>
      </c>
      <c r="C81" t="s">
        <v>747</v>
      </c>
      <c r="D81" t="s">
        <v>110</v>
      </c>
      <c r="E81" t="s">
        <v>701</v>
      </c>
      <c r="F81">
        <v>756</v>
      </c>
      <c r="G81" t="s">
        <v>142</v>
      </c>
      <c r="H81" t="s">
        <v>143</v>
      </c>
      <c r="I81" s="1">
        <v>46.870640135809602</v>
      </c>
      <c r="J81" s="1">
        <v>9.5289903409126602</v>
      </c>
      <c r="K81" s="1" t="s">
        <v>144</v>
      </c>
      <c r="L81" s="2" t="s">
        <v>111</v>
      </c>
      <c r="M81" t="s">
        <v>146</v>
      </c>
      <c r="N81" s="2" t="s">
        <v>111</v>
      </c>
      <c r="O81" s="2" t="s">
        <v>111</v>
      </c>
      <c r="P81" s="13" t="s">
        <v>111</v>
      </c>
      <c r="Q81" s="13" t="s">
        <v>111</v>
      </c>
      <c r="R81" s="13" t="s">
        <v>111</v>
      </c>
      <c r="S81" s="13" t="s">
        <v>111</v>
      </c>
      <c r="T81" s="13" t="s">
        <v>111</v>
      </c>
      <c r="U81" s="13" t="s">
        <v>111</v>
      </c>
      <c r="V81" t="s">
        <v>149</v>
      </c>
      <c r="W81" t="s">
        <v>748</v>
      </c>
      <c r="X81" t="s">
        <v>149</v>
      </c>
      <c r="Y81" t="s">
        <v>151</v>
      </c>
      <c r="AN81" t="s">
        <v>749</v>
      </c>
      <c r="AO81" s="1"/>
      <c r="AP81" t="s">
        <v>750</v>
      </c>
      <c r="AQ81" t="s">
        <v>751</v>
      </c>
    </row>
    <row r="82" spans="1:44">
      <c r="A82" t="s">
        <v>752</v>
      </c>
      <c r="B82" t="s">
        <v>753</v>
      </c>
      <c r="C82" t="s">
        <v>754</v>
      </c>
      <c r="D82" t="s">
        <v>110</v>
      </c>
      <c r="E82" t="s">
        <v>701</v>
      </c>
      <c r="F82">
        <v>756</v>
      </c>
      <c r="G82" t="s">
        <v>142</v>
      </c>
      <c r="H82" t="s">
        <v>143</v>
      </c>
      <c r="I82" s="1">
        <v>47.089470868768402</v>
      </c>
      <c r="J82" s="1">
        <v>8.3200233208645198</v>
      </c>
      <c r="K82" s="1" t="s">
        <v>144</v>
      </c>
      <c r="L82" s="2" t="s">
        <v>111</v>
      </c>
      <c r="M82" t="s">
        <v>146</v>
      </c>
      <c r="N82" s="2" t="s">
        <v>111</v>
      </c>
      <c r="O82" s="2" t="s">
        <v>111</v>
      </c>
      <c r="P82" s="13" t="s">
        <v>111</v>
      </c>
      <c r="Q82" s="13" t="s">
        <v>111</v>
      </c>
      <c r="R82" s="13" t="s">
        <v>111</v>
      </c>
      <c r="S82" s="13" t="s">
        <v>111</v>
      </c>
      <c r="T82" s="13" t="s">
        <v>111</v>
      </c>
      <c r="U82" s="13" t="s">
        <v>111</v>
      </c>
      <c r="V82" t="s">
        <v>149</v>
      </c>
      <c r="W82" t="s">
        <v>755</v>
      </c>
      <c r="X82" t="s">
        <v>149</v>
      </c>
      <c r="Y82" t="s">
        <v>151</v>
      </c>
      <c r="AN82" t="s">
        <v>756</v>
      </c>
      <c r="AO82" s="1"/>
      <c r="AP82" t="s">
        <v>757</v>
      </c>
      <c r="AQ82" t="s">
        <v>758</v>
      </c>
    </row>
    <row r="83" spans="1:44">
      <c r="A83" t="s">
        <v>759</v>
      </c>
      <c r="B83" t="s">
        <v>760</v>
      </c>
      <c r="C83" t="s">
        <v>760</v>
      </c>
      <c r="D83" t="s">
        <v>110</v>
      </c>
      <c r="E83" t="s">
        <v>701</v>
      </c>
      <c r="F83">
        <v>756</v>
      </c>
      <c r="G83" t="s">
        <v>142</v>
      </c>
      <c r="H83" t="s">
        <v>143</v>
      </c>
      <c r="I83" s="1">
        <v>46.8133795992579</v>
      </c>
      <c r="J83" s="1">
        <v>7.1639539143278901</v>
      </c>
      <c r="K83" s="1" t="s">
        <v>144</v>
      </c>
      <c r="L83" s="2" t="s">
        <v>111</v>
      </c>
      <c r="M83" t="s">
        <v>146</v>
      </c>
      <c r="N83" s="2" t="s">
        <v>111</v>
      </c>
      <c r="O83" s="2" t="s">
        <v>111</v>
      </c>
      <c r="P83" s="13" t="s">
        <v>111</v>
      </c>
      <c r="Q83" s="13" t="s">
        <v>111</v>
      </c>
      <c r="R83" s="13" t="s">
        <v>111</v>
      </c>
      <c r="S83" s="13" t="s">
        <v>111</v>
      </c>
      <c r="T83" s="13" t="s">
        <v>111</v>
      </c>
      <c r="U83" s="13" t="s">
        <v>111</v>
      </c>
      <c r="V83" t="s">
        <v>149</v>
      </c>
      <c r="W83" t="s">
        <v>761</v>
      </c>
      <c r="X83" t="s">
        <v>149</v>
      </c>
      <c r="Y83" t="s">
        <v>151</v>
      </c>
      <c r="AN83" t="s">
        <v>762</v>
      </c>
      <c r="AO83" s="1"/>
      <c r="AP83" t="s">
        <v>763</v>
      </c>
      <c r="AQ83" t="s">
        <v>764</v>
      </c>
    </row>
    <row r="84" spans="1:44">
      <c r="A84" t="s">
        <v>765</v>
      </c>
      <c r="B84" t="s">
        <v>766</v>
      </c>
      <c r="C84" t="s">
        <v>717</v>
      </c>
      <c r="D84" t="s">
        <v>110</v>
      </c>
      <c r="E84" t="s">
        <v>701</v>
      </c>
      <c r="F84">
        <v>756</v>
      </c>
      <c r="G84" t="s">
        <v>142</v>
      </c>
      <c r="H84" t="s">
        <v>143</v>
      </c>
      <c r="I84" s="1">
        <v>47.421300000000002</v>
      </c>
      <c r="J84" s="1">
        <v>9.6387999999999998</v>
      </c>
      <c r="K84" s="1" t="s">
        <v>144</v>
      </c>
      <c r="L84" s="2" t="s">
        <v>111</v>
      </c>
      <c r="M84" t="s">
        <v>146</v>
      </c>
      <c r="N84" s="2" t="s">
        <v>111</v>
      </c>
      <c r="O84" s="2" t="s">
        <v>111</v>
      </c>
      <c r="P84" s="13" t="s">
        <v>111</v>
      </c>
      <c r="Q84" s="13" t="s">
        <v>111</v>
      </c>
      <c r="R84" s="13" t="s">
        <v>111</v>
      </c>
      <c r="S84" s="13" t="s">
        <v>111</v>
      </c>
      <c r="T84" s="13" t="s">
        <v>111</v>
      </c>
      <c r="U84" s="13" t="s">
        <v>111</v>
      </c>
      <c r="V84" t="s">
        <v>149</v>
      </c>
      <c r="W84" t="s">
        <v>767</v>
      </c>
      <c r="X84" t="s">
        <v>149</v>
      </c>
      <c r="Y84" t="s">
        <v>151</v>
      </c>
      <c r="AN84" t="s">
        <v>768</v>
      </c>
      <c r="AO84" s="1"/>
      <c r="AP84" t="s">
        <v>769</v>
      </c>
      <c r="AQ84" t="s">
        <v>770</v>
      </c>
    </row>
    <row r="85" spans="1:44">
      <c r="A85" t="s">
        <v>771</v>
      </c>
      <c r="B85" t="s">
        <v>772</v>
      </c>
      <c r="C85" t="s">
        <v>722</v>
      </c>
      <c r="D85" t="s">
        <v>110</v>
      </c>
      <c r="E85" t="s">
        <v>701</v>
      </c>
      <c r="F85">
        <v>756</v>
      </c>
      <c r="G85" t="s">
        <v>142</v>
      </c>
      <c r="H85" t="s">
        <v>143</v>
      </c>
      <c r="I85" s="1">
        <v>46.980800000000002</v>
      </c>
      <c r="J85" s="1">
        <v>7.4543999999999997</v>
      </c>
      <c r="K85" s="1" t="s">
        <v>144</v>
      </c>
      <c r="L85" s="2" t="s">
        <v>111</v>
      </c>
      <c r="M85" t="s">
        <v>146</v>
      </c>
      <c r="N85" s="2" t="s">
        <v>111</v>
      </c>
      <c r="O85" s="2" t="s">
        <v>111</v>
      </c>
      <c r="P85" s="13" t="s">
        <v>111</v>
      </c>
      <c r="Q85" s="13" t="s">
        <v>111</v>
      </c>
      <c r="R85" s="13" t="s">
        <v>111</v>
      </c>
      <c r="S85" s="13" t="s">
        <v>111</v>
      </c>
      <c r="T85" s="13" t="s">
        <v>111</v>
      </c>
      <c r="U85" s="13" t="s">
        <v>111</v>
      </c>
      <c r="V85" t="s">
        <v>149</v>
      </c>
      <c r="W85" t="s">
        <v>773</v>
      </c>
      <c r="X85" t="s">
        <v>149</v>
      </c>
      <c r="Y85" t="s">
        <v>151</v>
      </c>
      <c r="AN85" t="s">
        <v>773</v>
      </c>
      <c r="AO85" s="1"/>
      <c r="AP85" t="s">
        <v>774</v>
      </c>
      <c r="AQ85" t="s">
        <v>775</v>
      </c>
    </row>
    <row r="86" spans="1:44">
      <c r="A86" t="s">
        <v>776</v>
      </c>
      <c r="B86" t="s">
        <v>777</v>
      </c>
      <c r="C86" t="s">
        <v>778</v>
      </c>
      <c r="D86" t="s">
        <v>110</v>
      </c>
      <c r="E86" t="s">
        <v>701</v>
      </c>
      <c r="F86">
        <v>756</v>
      </c>
      <c r="G86" t="s">
        <v>142</v>
      </c>
      <c r="H86" t="s">
        <v>143</v>
      </c>
      <c r="I86" s="1">
        <v>46.520103761059701</v>
      </c>
      <c r="J86" s="1">
        <v>6.5924174077047901</v>
      </c>
      <c r="K86" s="1" t="s">
        <v>144</v>
      </c>
      <c r="L86" s="2" t="s">
        <v>111</v>
      </c>
      <c r="M86" t="s">
        <v>146</v>
      </c>
      <c r="N86" s="2" t="s">
        <v>111</v>
      </c>
      <c r="O86" s="2" t="s">
        <v>111</v>
      </c>
      <c r="P86" s="13" t="s">
        <v>111</v>
      </c>
      <c r="Q86" s="13" t="s">
        <v>111</v>
      </c>
      <c r="R86" s="13" t="s">
        <v>111</v>
      </c>
      <c r="S86" s="13" t="s">
        <v>111</v>
      </c>
      <c r="T86" s="13" t="s">
        <v>111</v>
      </c>
      <c r="U86" s="13" t="s">
        <v>111</v>
      </c>
      <c r="V86" t="s">
        <v>149</v>
      </c>
      <c r="W86" t="s">
        <v>779</v>
      </c>
      <c r="X86" t="s">
        <v>149</v>
      </c>
      <c r="Y86" t="s">
        <v>151</v>
      </c>
      <c r="AN86" t="s">
        <v>779</v>
      </c>
      <c r="AO86" s="1"/>
      <c r="AP86" t="s">
        <v>780</v>
      </c>
      <c r="AQ86" t="s">
        <v>781</v>
      </c>
    </row>
    <row r="87" spans="1:44">
      <c r="A87" t="s">
        <v>782</v>
      </c>
      <c r="B87" t="s">
        <v>783</v>
      </c>
      <c r="C87" t="s">
        <v>784</v>
      </c>
      <c r="D87" t="s">
        <v>110</v>
      </c>
      <c r="E87" t="s">
        <v>701</v>
      </c>
      <c r="F87">
        <v>756</v>
      </c>
      <c r="G87" t="s">
        <v>142</v>
      </c>
      <c r="H87" t="s">
        <v>143</v>
      </c>
      <c r="I87" s="1">
        <v>47.676099999999998</v>
      </c>
      <c r="J87" s="1">
        <v>8.6191999999999993</v>
      </c>
      <c r="K87" s="1" t="s">
        <v>144</v>
      </c>
      <c r="L87" s="2" t="s">
        <v>111</v>
      </c>
      <c r="M87" t="s">
        <v>146</v>
      </c>
      <c r="N87" s="2" t="s">
        <v>111</v>
      </c>
      <c r="O87" s="2" t="s">
        <v>111</v>
      </c>
      <c r="P87" s="13" t="s">
        <v>111</v>
      </c>
      <c r="Q87" s="13" t="s">
        <v>111</v>
      </c>
      <c r="R87" s="13" t="s">
        <v>111</v>
      </c>
      <c r="S87" s="13" t="s">
        <v>111</v>
      </c>
      <c r="T87" s="13" t="s">
        <v>111</v>
      </c>
      <c r="U87" s="13" t="s">
        <v>111</v>
      </c>
      <c r="V87" t="s">
        <v>149</v>
      </c>
      <c r="W87" t="s">
        <v>785</v>
      </c>
      <c r="X87" t="s">
        <v>149</v>
      </c>
      <c r="Y87" t="s">
        <v>151</v>
      </c>
      <c r="AN87" t="s">
        <v>786</v>
      </c>
      <c r="AO87" s="1"/>
      <c r="AP87" t="s">
        <v>787</v>
      </c>
      <c r="AQ87" t="s">
        <v>788</v>
      </c>
    </row>
    <row r="88" spans="1:44">
      <c r="A88" t="s">
        <v>789</v>
      </c>
      <c r="B88" t="s">
        <v>790</v>
      </c>
      <c r="C88" t="s">
        <v>700</v>
      </c>
      <c r="D88" t="s">
        <v>110</v>
      </c>
      <c r="E88" t="s">
        <v>701</v>
      </c>
      <c r="F88">
        <v>756</v>
      </c>
      <c r="G88" t="s">
        <v>142</v>
      </c>
      <c r="H88" t="s">
        <v>143</v>
      </c>
      <c r="I88" s="1">
        <v>47.302900000000001</v>
      </c>
      <c r="J88" s="1">
        <v>7.923</v>
      </c>
      <c r="K88" s="1" t="s">
        <v>144</v>
      </c>
      <c r="L88" s="2" t="s">
        <v>111</v>
      </c>
      <c r="M88" t="s">
        <v>146</v>
      </c>
      <c r="N88" s="2" t="s">
        <v>111</v>
      </c>
      <c r="O88" s="2" t="s">
        <v>111</v>
      </c>
      <c r="P88" s="13" t="s">
        <v>111</v>
      </c>
      <c r="Q88" s="13" t="s">
        <v>111</v>
      </c>
      <c r="R88" s="13" t="s">
        <v>111</v>
      </c>
      <c r="S88" s="13" t="s">
        <v>111</v>
      </c>
      <c r="T88" s="13" t="s">
        <v>111</v>
      </c>
      <c r="U88" s="13" t="s">
        <v>111</v>
      </c>
      <c r="V88" t="s">
        <v>149</v>
      </c>
      <c r="W88" t="s">
        <v>791</v>
      </c>
      <c r="X88" t="s">
        <v>149</v>
      </c>
      <c r="Y88" t="s">
        <v>151</v>
      </c>
      <c r="AN88" t="s">
        <v>791</v>
      </c>
      <c r="AO88" s="1"/>
      <c r="AP88" t="s">
        <v>792</v>
      </c>
      <c r="AQ88" t="s">
        <v>793</v>
      </c>
    </row>
    <row r="89" spans="1:44">
      <c r="A89" t="s">
        <v>794</v>
      </c>
      <c r="B89" t="s">
        <v>795</v>
      </c>
      <c r="C89" t="s">
        <v>784</v>
      </c>
      <c r="D89" t="s">
        <v>110</v>
      </c>
      <c r="E89" t="s">
        <v>701</v>
      </c>
      <c r="F89">
        <v>756</v>
      </c>
      <c r="G89" t="s">
        <v>142</v>
      </c>
      <c r="H89" t="s">
        <v>143</v>
      </c>
      <c r="I89" s="1">
        <v>47.691699999999997</v>
      </c>
      <c r="J89" s="1">
        <v>8.8155999999999999</v>
      </c>
      <c r="K89" s="1" t="s">
        <v>144</v>
      </c>
      <c r="L89" s="2" t="s">
        <v>111</v>
      </c>
      <c r="M89" t="s">
        <v>146</v>
      </c>
      <c r="N89" s="2" t="s">
        <v>111</v>
      </c>
      <c r="O89" s="2" t="s">
        <v>111</v>
      </c>
      <c r="P89" s="13" t="s">
        <v>111</v>
      </c>
      <c r="Q89" s="13" t="s">
        <v>111</v>
      </c>
      <c r="R89" s="13" t="s">
        <v>111</v>
      </c>
      <c r="S89" s="13" t="s">
        <v>111</v>
      </c>
      <c r="T89" s="13" t="s">
        <v>111</v>
      </c>
      <c r="U89" s="13" t="s">
        <v>111</v>
      </c>
      <c r="V89" t="s">
        <v>149</v>
      </c>
      <c r="W89" t="s">
        <v>796</v>
      </c>
      <c r="X89" t="s">
        <v>149</v>
      </c>
      <c r="Y89" t="s">
        <v>151</v>
      </c>
      <c r="AN89" t="s">
        <v>797</v>
      </c>
      <c r="AO89" s="1"/>
      <c r="AP89" t="s">
        <v>798</v>
      </c>
      <c r="AQ89" t="s">
        <v>799</v>
      </c>
    </row>
    <row r="90" spans="1:44">
      <c r="A90" t="s">
        <v>800</v>
      </c>
      <c r="B90" t="s">
        <v>801</v>
      </c>
      <c r="C90" t="s">
        <v>722</v>
      </c>
      <c r="D90" t="s">
        <v>110</v>
      </c>
      <c r="E90" t="s">
        <v>701</v>
      </c>
      <c r="F90">
        <v>756</v>
      </c>
      <c r="G90" t="s">
        <v>142</v>
      </c>
      <c r="H90" t="s">
        <v>143</v>
      </c>
      <c r="I90" s="1">
        <v>46.778735071508102</v>
      </c>
      <c r="J90" s="1">
        <v>7.5996405666732496</v>
      </c>
      <c r="K90" s="1" t="s">
        <v>144</v>
      </c>
      <c r="L90" s="2" t="s">
        <v>111</v>
      </c>
      <c r="M90" t="s">
        <v>146</v>
      </c>
      <c r="N90" s="2" t="s">
        <v>111</v>
      </c>
      <c r="O90" s="2" t="s">
        <v>111</v>
      </c>
      <c r="P90" s="13" t="s">
        <v>111</v>
      </c>
      <c r="Q90" s="13" t="s">
        <v>111</v>
      </c>
      <c r="R90" s="13" t="s">
        <v>111</v>
      </c>
      <c r="S90" s="13" t="s">
        <v>111</v>
      </c>
      <c r="T90" s="13" t="s">
        <v>111</v>
      </c>
      <c r="U90" s="13" t="s">
        <v>111</v>
      </c>
      <c r="V90" t="s">
        <v>149</v>
      </c>
      <c r="W90" t="s">
        <v>802</v>
      </c>
      <c r="X90" t="s">
        <v>149</v>
      </c>
      <c r="Y90" t="s">
        <v>151</v>
      </c>
      <c r="AN90" t="s">
        <v>802</v>
      </c>
      <c r="AO90" s="1"/>
      <c r="AP90" t="s">
        <v>803</v>
      </c>
      <c r="AQ90" t="s">
        <v>804</v>
      </c>
    </row>
    <row r="91" spans="1:44">
      <c r="A91" t="s">
        <v>805</v>
      </c>
      <c r="B91" t="s">
        <v>806</v>
      </c>
      <c r="C91" t="s">
        <v>807</v>
      </c>
      <c r="D91" t="s">
        <v>110</v>
      </c>
      <c r="E91" t="s">
        <v>701</v>
      </c>
      <c r="F91">
        <v>756</v>
      </c>
      <c r="G91" t="s">
        <v>142</v>
      </c>
      <c r="H91" t="s">
        <v>143</v>
      </c>
      <c r="I91" s="1">
        <v>47.515300000000003</v>
      </c>
      <c r="J91" s="1">
        <v>8.6666000000000007</v>
      </c>
      <c r="K91" s="1" t="s">
        <v>144</v>
      </c>
      <c r="L91" s="2" t="s">
        <v>111</v>
      </c>
      <c r="M91" t="s">
        <v>146</v>
      </c>
      <c r="N91" s="2" t="s">
        <v>111</v>
      </c>
      <c r="O91" s="2" t="s">
        <v>111</v>
      </c>
      <c r="P91" s="13" t="s">
        <v>111</v>
      </c>
      <c r="Q91" s="13" t="s">
        <v>111</v>
      </c>
      <c r="R91" s="13" t="s">
        <v>111</v>
      </c>
      <c r="S91" s="13" t="s">
        <v>111</v>
      </c>
      <c r="T91" s="13" t="s">
        <v>111</v>
      </c>
      <c r="U91" s="13" t="s">
        <v>111</v>
      </c>
      <c r="V91" t="s">
        <v>808</v>
      </c>
      <c r="W91" t="s">
        <v>809</v>
      </c>
      <c r="X91" t="s">
        <v>149</v>
      </c>
      <c r="Y91" t="s">
        <v>151</v>
      </c>
      <c r="AN91" t="s">
        <v>810</v>
      </c>
      <c r="AO91" s="1"/>
      <c r="AP91" t="s">
        <v>811</v>
      </c>
      <c r="AQ91" t="s">
        <v>812</v>
      </c>
    </row>
    <row r="92" spans="1:44">
      <c r="A92" t="s">
        <v>813</v>
      </c>
      <c r="B92" t="s">
        <v>814</v>
      </c>
      <c r="C92" t="s">
        <v>815</v>
      </c>
      <c r="D92" t="s">
        <v>110</v>
      </c>
      <c r="E92" t="s">
        <v>701</v>
      </c>
      <c r="F92">
        <v>756</v>
      </c>
      <c r="G92" t="s">
        <v>142</v>
      </c>
      <c r="H92" t="s">
        <v>143</v>
      </c>
      <c r="I92" s="1">
        <v>47.216586649327297</v>
      </c>
      <c r="J92" s="1">
        <v>7.5705004512798499</v>
      </c>
      <c r="K92" s="1" t="s">
        <v>144</v>
      </c>
      <c r="L92" s="2" t="s">
        <v>111</v>
      </c>
      <c r="M92" t="s">
        <v>146</v>
      </c>
      <c r="N92" s="2" t="s">
        <v>111</v>
      </c>
      <c r="O92" s="2" t="s">
        <v>111</v>
      </c>
      <c r="P92" s="13" t="s">
        <v>111</v>
      </c>
      <c r="Q92" s="13" t="s">
        <v>111</v>
      </c>
      <c r="R92" s="13" t="s">
        <v>111</v>
      </c>
      <c r="S92" s="13" t="s">
        <v>111</v>
      </c>
      <c r="T92" s="13" t="s">
        <v>111</v>
      </c>
      <c r="U92" s="13" t="s">
        <v>111</v>
      </c>
      <c r="V92" t="s">
        <v>816</v>
      </c>
      <c r="W92" t="s">
        <v>817</v>
      </c>
      <c r="X92" t="s">
        <v>149</v>
      </c>
      <c r="Y92" t="s">
        <v>151</v>
      </c>
      <c r="AN92" t="s">
        <v>818</v>
      </c>
      <c r="AO92" s="1"/>
      <c r="AP92" t="s">
        <v>819</v>
      </c>
      <c r="AQ92" t="s">
        <v>820</v>
      </c>
    </row>
    <row r="93" spans="1:44">
      <c r="A93" t="s">
        <v>821</v>
      </c>
      <c r="B93" t="s">
        <v>807</v>
      </c>
      <c r="C93" t="s">
        <v>807</v>
      </c>
      <c r="D93" t="s">
        <v>110</v>
      </c>
      <c r="E93" t="s">
        <v>701</v>
      </c>
      <c r="F93">
        <v>756</v>
      </c>
      <c r="G93" t="s">
        <v>142</v>
      </c>
      <c r="H93" t="s">
        <v>143</v>
      </c>
      <c r="I93" s="1">
        <v>47.399900000000002</v>
      </c>
      <c r="J93" s="1">
        <v>8.4809999999999999</v>
      </c>
      <c r="K93" s="1" t="s">
        <v>144</v>
      </c>
      <c r="L93" s="2" t="s">
        <v>111</v>
      </c>
      <c r="M93" t="s">
        <v>146</v>
      </c>
      <c r="N93" s="2" t="s">
        <v>111</v>
      </c>
      <c r="O93" s="2" t="s">
        <v>111</v>
      </c>
      <c r="P93" s="13" t="s">
        <v>111</v>
      </c>
      <c r="Q93" s="13" t="s">
        <v>111</v>
      </c>
      <c r="R93" s="13" t="s">
        <v>111</v>
      </c>
      <c r="S93" s="13" t="s">
        <v>111</v>
      </c>
      <c r="T93" s="13" t="s">
        <v>111</v>
      </c>
      <c r="U93" s="13" t="s">
        <v>111</v>
      </c>
      <c r="V93" t="s">
        <v>822</v>
      </c>
      <c r="W93" t="s">
        <v>823</v>
      </c>
      <c r="X93" t="s">
        <v>149</v>
      </c>
      <c r="Y93" t="s">
        <v>151</v>
      </c>
      <c r="AN93" t="s">
        <v>824</v>
      </c>
      <c r="AO93" s="1"/>
      <c r="AP93" t="s">
        <v>825</v>
      </c>
      <c r="AQ93" t="s">
        <v>826</v>
      </c>
    </row>
    <row r="94" spans="1:44">
      <c r="A94" t="s">
        <v>827</v>
      </c>
      <c r="B94" t="s">
        <v>828</v>
      </c>
      <c r="C94" t="s">
        <v>829</v>
      </c>
      <c r="D94" t="s">
        <v>112</v>
      </c>
      <c r="E94" t="s">
        <v>830</v>
      </c>
      <c r="F94">
        <v>196</v>
      </c>
      <c r="G94" t="s">
        <v>831</v>
      </c>
      <c r="H94" t="s">
        <v>832</v>
      </c>
      <c r="I94" s="1">
        <v>35.081400000000002</v>
      </c>
      <c r="J94" s="1">
        <v>33.446399999999997</v>
      </c>
      <c r="K94" s="1" t="s">
        <v>144</v>
      </c>
      <c r="L94" t="s">
        <v>145</v>
      </c>
      <c r="M94" t="s">
        <v>146</v>
      </c>
      <c r="N94" s="2">
        <v>201667</v>
      </c>
      <c r="O94" s="2" t="s">
        <v>147</v>
      </c>
      <c r="P94" s="13">
        <v>63202</v>
      </c>
      <c r="Q94" s="2" t="s">
        <v>148</v>
      </c>
      <c r="R94" s="2" t="s">
        <v>148</v>
      </c>
      <c r="S94" s="2" t="s">
        <v>148</v>
      </c>
      <c r="T94" s="2" t="s">
        <v>148</v>
      </c>
      <c r="U94" s="2" t="s">
        <v>148</v>
      </c>
      <c r="V94" t="s">
        <v>833</v>
      </c>
      <c r="W94" t="s">
        <v>834</v>
      </c>
      <c r="X94" t="s">
        <v>149</v>
      </c>
      <c r="Y94" t="s">
        <v>151</v>
      </c>
      <c r="AN94" t="s">
        <v>835</v>
      </c>
      <c r="AO94" s="1" t="s">
        <v>836</v>
      </c>
      <c r="AP94" t="s">
        <v>837</v>
      </c>
      <c r="AQ94" t="s">
        <v>838</v>
      </c>
      <c r="AR94" t="s">
        <v>839</v>
      </c>
    </row>
    <row r="95" spans="1:44">
      <c r="A95" t="s">
        <v>840</v>
      </c>
      <c r="B95" t="s">
        <v>841</v>
      </c>
      <c r="C95" t="s">
        <v>829</v>
      </c>
      <c r="D95" t="s">
        <v>112</v>
      </c>
      <c r="E95" t="s">
        <v>830</v>
      </c>
      <c r="F95">
        <v>196</v>
      </c>
      <c r="G95" t="s">
        <v>831</v>
      </c>
      <c r="H95" t="s">
        <v>832</v>
      </c>
      <c r="I95" s="1">
        <v>35.104399999999998</v>
      </c>
      <c r="J95" s="1">
        <v>33.271099999999997</v>
      </c>
      <c r="K95" s="1" t="s">
        <v>144</v>
      </c>
      <c r="L95" t="s">
        <v>145</v>
      </c>
      <c r="M95" t="s">
        <v>146</v>
      </c>
      <c r="N95" s="2">
        <v>130000</v>
      </c>
      <c r="O95" s="2" t="s">
        <v>147</v>
      </c>
      <c r="P95" s="13">
        <v>44476</v>
      </c>
      <c r="Q95" s="2" t="s">
        <v>148</v>
      </c>
      <c r="R95" s="2" t="s">
        <v>148</v>
      </c>
      <c r="S95" s="2" t="s">
        <v>148</v>
      </c>
      <c r="T95" s="2" t="s">
        <v>148</v>
      </c>
      <c r="U95" s="2" t="s">
        <v>148</v>
      </c>
      <c r="V95" t="s">
        <v>833</v>
      </c>
      <c r="W95" t="s">
        <v>834</v>
      </c>
      <c r="X95" t="s">
        <v>149</v>
      </c>
      <c r="Y95" t="s">
        <v>151</v>
      </c>
      <c r="AN95" t="s">
        <v>842</v>
      </c>
      <c r="AO95" s="1" t="s">
        <v>843</v>
      </c>
      <c r="AP95" t="s">
        <v>844</v>
      </c>
      <c r="AQ95" t="s">
        <v>845</v>
      </c>
      <c r="AR95" t="s">
        <v>846</v>
      </c>
    </row>
    <row r="96" spans="1:44">
      <c r="A96" t="s">
        <v>847</v>
      </c>
      <c r="B96" t="s">
        <v>848</v>
      </c>
      <c r="C96" t="s">
        <v>829</v>
      </c>
      <c r="D96" t="s">
        <v>112</v>
      </c>
      <c r="E96" t="s">
        <v>830</v>
      </c>
      <c r="F96">
        <v>196</v>
      </c>
      <c r="G96" t="s">
        <v>831</v>
      </c>
      <c r="H96" t="s">
        <v>832</v>
      </c>
      <c r="I96" s="1">
        <v>34.867140999999997</v>
      </c>
      <c r="J96" s="1">
        <v>33.629919000000001</v>
      </c>
      <c r="K96" s="1" t="s">
        <v>144</v>
      </c>
      <c r="L96" t="s">
        <v>145</v>
      </c>
      <c r="M96" t="s">
        <v>146</v>
      </c>
      <c r="N96" s="2">
        <v>100000</v>
      </c>
      <c r="O96" s="2" t="s">
        <v>147</v>
      </c>
      <c r="P96" s="13">
        <v>80800</v>
      </c>
      <c r="Q96" s="2" t="s">
        <v>148</v>
      </c>
      <c r="R96" s="2" t="s">
        <v>148</v>
      </c>
      <c r="S96" s="2" t="s">
        <v>148</v>
      </c>
      <c r="T96" s="2" t="s">
        <v>148</v>
      </c>
      <c r="U96" s="2" t="s">
        <v>148</v>
      </c>
      <c r="V96" t="s">
        <v>849</v>
      </c>
      <c r="W96" t="s">
        <v>850</v>
      </c>
      <c r="X96" t="s">
        <v>851</v>
      </c>
      <c r="Y96" t="s">
        <v>151</v>
      </c>
      <c r="AN96" t="s">
        <v>852</v>
      </c>
      <c r="AO96" s="1" t="s">
        <v>853</v>
      </c>
      <c r="AP96" t="s">
        <v>854</v>
      </c>
      <c r="AQ96" t="s">
        <v>855</v>
      </c>
      <c r="AR96" t="s">
        <v>856</v>
      </c>
    </row>
    <row r="97" spans="1:44">
      <c r="A97" t="s">
        <v>857</v>
      </c>
      <c r="B97" t="s">
        <v>858</v>
      </c>
      <c r="D97" t="s">
        <v>112</v>
      </c>
      <c r="E97" t="s">
        <v>830</v>
      </c>
      <c r="F97">
        <v>196</v>
      </c>
      <c r="G97" t="s">
        <v>831</v>
      </c>
      <c r="H97" t="s">
        <v>832</v>
      </c>
      <c r="I97" s="1">
        <v>35.193639620550599</v>
      </c>
      <c r="J97" s="1">
        <v>33.4292118075644</v>
      </c>
      <c r="K97" s="1" t="s">
        <v>144</v>
      </c>
      <c r="L97" t="s">
        <v>145</v>
      </c>
      <c r="M97" t="s">
        <v>146</v>
      </c>
      <c r="N97" s="2">
        <v>269117</v>
      </c>
      <c r="O97" s="2" t="s">
        <v>147</v>
      </c>
      <c r="P97" s="13">
        <v>156322</v>
      </c>
      <c r="Q97" s="2" t="s">
        <v>148</v>
      </c>
      <c r="R97" s="2" t="s">
        <v>148</v>
      </c>
      <c r="S97" s="2" t="s">
        <v>148</v>
      </c>
      <c r="T97" s="2" t="s">
        <v>148</v>
      </c>
      <c r="U97" s="2" t="s">
        <v>148</v>
      </c>
      <c r="V97" t="s">
        <v>149</v>
      </c>
      <c r="W97" t="s">
        <v>149</v>
      </c>
      <c r="X97" t="s">
        <v>149</v>
      </c>
      <c r="AN97" t="s">
        <v>160</v>
      </c>
      <c r="AO97" t="s">
        <v>859</v>
      </c>
      <c r="AP97" t="s">
        <v>160</v>
      </c>
      <c r="AQ97" t="s">
        <v>160</v>
      </c>
      <c r="AR97" t="s">
        <v>860</v>
      </c>
    </row>
    <row r="98" spans="1:44">
      <c r="A98" t="s">
        <v>861</v>
      </c>
      <c r="B98" t="s">
        <v>862</v>
      </c>
      <c r="C98" t="s">
        <v>829</v>
      </c>
      <c r="D98" t="s">
        <v>112</v>
      </c>
      <c r="E98" t="s">
        <v>830</v>
      </c>
      <c r="F98">
        <v>196</v>
      </c>
      <c r="G98" t="s">
        <v>831</v>
      </c>
      <c r="H98" t="s">
        <v>832</v>
      </c>
      <c r="I98" s="1">
        <v>34.726900000000001</v>
      </c>
      <c r="J98" s="1">
        <v>32.468600000000002</v>
      </c>
      <c r="K98" s="1" t="s">
        <v>144</v>
      </c>
      <c r="L98" t="s">
        <v>145</v>
      </c>
      <c r="M98" t="s">
        <v>146</v>
      </c>
      <c r="N98" s="2">
        <v>162500</v>
      </c>
      <c r="O98" s="2" t="s">
        <v>147</v>
      </c>
      <c r="P98" s="13">
        <v>120100</v>
      </c>
      <c r="Q98" s="2" t="s">
        <v>148</v>
      </c>
      <c r="R98" s="2" t="s">
        <v>148</v>
      </c>
      <c r="S98" s="2" t="s">
        <v>148</v>
      </c>
      <c r="T98" s="2" t="s">
        <v>148</v>
      </c>
      <c r="U98" s="2" t="s">
        <v>148</v>
      </c>
      <c r="V98" t="s">
        <v>863</v>
      </c>
      <c r="W98" t="s">
        <v>864</v>
      </c>
      <c r="X98" t="s">
        <v>149</v>
      </c>
      <c r="Y98" t="s">
        <v>151</v>
      </c>
      <c r="AN98" t="s">
        <v>865</v>
      </c>
      <c r="AO98" s="1" t="s">
        <v>866</v>
      </c>
      <c r="AP98" t="s">
        <v>867</v>
      </c>
      <c r="AQ98" t="s">
        <v>868</v>
      </c>
      <c r="AR98" t="s">
        <v>869</v>
      </c>
    </row>
    <row r="99" spans="1:44">
      <c r="A99" t="s">
        <v>870</v>
      </c>
      <c r="B99" t="s">
        <v>871</v>
      </c>
      <c r="C99" t="s">
        <v>829</v>
      </c>
      <c r="D99" t="s">
        <v>112</v>
      </c>
      <c r="E99" t="s">
        <v>830</v>
      </c>
      <c r="F99">
        <v>196</v>
      </c>
      <c r="G99" t="s">
        <v>831</v>
      </c>
      <c r="H99" t="s">
        <v>832</v>
      </c>
      <c r="I99" s="1">
        <v>34.711399999999998</v>
      </c>
      <c r="J99" s="1">
        <v>33.213299999999997</v>
      </c>
      <c r="K99" s="1" t="s">
        <v>144</v>
      </c>
      <c r="L99" t="s">
        <v>145</v>
      </c>
      <c r="M99" t="s">
        <v>146</v>
      </c>
      <c r="N99" s="2">
        <v>272000</v>
      </c>
      <c r="O99" s="2" t="s">
        <v>147</v>
      </c>
      <c r="P99" s="13">
        <v>240800</v>
      </c>
      <c r="Q99" s="2" t="s">
        <v>148</v>
      </c>
      <c r="R99" s="2" t="s">
        <v>148</v>
      </c>
      <c r="S99" s="2" t="s">
        <v>148</v>
      </c>
      <c r="T99" s="2" t="s">
        <v>148</v>
      </c>
      <c r="U99" s="2" t="s">
        <v>148</v>
      </c>
      <c r="V99" t="s">
        <v>872</v>
      </c>
      <c r="W99" t="s">
        <v>873</v>
      </c>
      <c r="X99" t="s">
        <v>874</v>
      </c>
      <c r="Y99" t="s">
        <v>151</v>
      </c>
      <c r="AN99" t="s">
        <v>875</v>
      </c>
      <c r="AO99" s="1" t="s">
        <v>876</v>
      </c>
      <c r="AP99" t="s">
        <v>877</v>
      </c>
      <c r="AQ99" t="s">
        <v>878</v>
      </c>
      <c r="AR99" t="s">
        <v>879</v>
      </c>
    </row>
    <row r="100" spans="1:44">
      <c r="A100" t="s">
        <v>880</v>
      </c>
      <c r="B100" t="s">
        <v>881</v>
      </c>
      <c r="C100" t="s">
        <v>882</v>
      </c>
      <c r="D100" t="s">
        <v>113</v>
      </c>
      <c r="E100" t="s">
        <v>883</v>
      </c>
      <c r="F100">
        <v>203</v>
      </c>
      <c r="G100" t="s">
        <v>142</v>
      </c>
      <c r="H100" t="s">
        <v>575</v>
      </c>
      <c r="I100" s="1">
        <v>48.815828199999999</v>
      </c>
      <c r="J100" s="1">
        <v>14.330052738888901</v>
      </c>
      <c r="K100" s="1" t="s">
        <v>144</v>
      </c>
      <c r="L100" t="s">
        <v>145</v>
      </c>
      <c r="M100" t="s">
        <v>146</v>
      </c>
      <c r="N100" s="2">
        <v>460000</v>
      </c>
      <c r="O100" s="2" t="s">
        <v>147</v>
      </c>
      <c r="P100" s="13">
        <v>50797</v>
      </c>
      <c r="Q100" s="2" t="s">
        <v>148</v>
      </c>
      <c r="R100" s="2" t="s">
        <v>148</v>
      </c>
      <c r="S100" s="2" t="s">
        <v>439</v>
      </c>
      <c r="T100" s="2" t="s">
        <v>148</v>
      </c>
      <c r="U100" s="2" t="s">
        <v>148</v>
      </c>
      <c r="V100" t="s">
        <v>884</v>
      </c>
      <c r="W100" t="s">
        <v>885</v>
      </c>
      <c r="X100" t="s">
        <v>886</v>
      </c>
      <c r="Y100" t="s">
        <v>151</v>
      </c>
      <c r="AN100" t="s">
        <v>887</v>
      </c>
      <c r="AO100" s="1" t="s">
        <v>888</v>
      </c>
      <c r="AP100" t="s">
        <v>889</v>
      </c>
      <c r="AQ100" t="s">
        <v>890</v>
      </c>
      <c r="AR100" t="s">
        <v>891</v>
      </c>
    </row>
    <row r="101" spans="1:44">
      <c r="A101" t="s">
        <v>892</v>
      </c>
      <c r="B101" t="s">
        <v>893</v>
      </c>
      <c r="C101" t="s">
        <v>894</v>
      </c>
      <c r="D101" t="s">
        <v>113</v>
      </c>
      <c r="E101" t="s">
        <v>883</v>
      </c>
      <c r="F101">
        <v>203</v>
      </c>
      <c r="G101" t="s">
        <v>142</v>
      </c>
      <c r="H101" t="s">
        <v>575</v>
      </c>
      <c r="I101" s="1">
        <v>49.613283519444401</v>
      </c>
      <c r="J101" s="1">
        <v>15.543330880555599</v>
      </c>
      <c r="K101" s="1" t="s">
        <v>144</v>
      </c>
      <c r="L101" t="s">
        <v>145</v>
      </c>
      <c r="M101" t="s">
        <v>146</v>
      </c>
      <c r="N101" s="2">
        <v>125000</v>
      </c>
      <c r="O101" s="2" t="s">
        <v>147</v>
      </c>
      <c r="P101" s="13">
        <v>102749</v>
      </c>
      <c r="Q101" s="2" t="s">
        <v>148</v>
      </c>
      <c r="R101" s="2" t="s">
        <v>148</v>
      </c>
      <c r="S101" s="2" t="s">
        <v>439</v>
      </c>
      <c r="T101" s="2" t="s">
        <v>148</v>
      </c>
      <c r="U101" s="2" t="s">
        <v>148</v>
      </c>
      <c r="V101" t="s">
        <v>895</v>
      </c>
      <c r="W101" t="s">
        <v>896</v>
      </c>
      <c r="X101" t="s">
        <v>897</v>
      </c>
      <c r="Y101" t="s">
        <v>151</v>
      </c>
      <c r="AN101" t="s">
        <v>898</v>
      </c>
      <c r="AO101" s="1" t="s">
        <v>899</v>
      </c>
      <c r="AP101" t="s">
        <v>900</v>
      </c>
      <c r="AQ101" t="s">
        <v>901</v>
      </c>
      <c r="AR101" t="s">
        <v>902</v>
      </c>
    </row>
    <row r="102" spans="1:44">
      <c r="A102" t="s">
        <v>903</v>
      </c>
      <c r="B102" t="s">
        <v>904</v>
      </c>
      <c r="C102" t="s">
        <v>905</v>
      </c>
      <c r="D102" t="s">
        <v>113</v>
      </c>
      <c r="E102" t="s">
        <v>883</v>
      </c>
      <c r="F102">
        <v>203</v>
      </c>
      <c r="G102" t="s">
        <v>142</v>
      </c>
      <c r="H102" t="s">
        <v>575</v>
      </c>
      <c r="I102" s="1">
        <v>50.178763469444398</v>
      </c>
      <c r="J102" s="1">
        <v>15.813628080555601</v>
      </c>
      <c r="K102" s="1" t="s">
        <v>144</v>
      </c>
      <c r="L102" t="s">
        <v>145</v>
      </c>
      <c r="M102" t="s">
        <v>146</v>
      </c>
      <c r="N102" s="2">
        <v>141666</v>
      </c>
      <c r="O102" s="2" t="s">
        <v>147</v>
      </c>
      <c r="P102" s="13">
        <v>77361</v>
      </c>
      <c r="Q102" s="2" t="s">
        <v>148</v>
      </c>
      <c r="R102" s="2" t="s">
        <v>148</v>
      </c>
      <c r="S102" s="2" t="s">
        <v>148</v>
      </c>
      <c r="T102" s="2" t="s">
        <v>148</v>
      </c>
      <c r="U102" s="2" t="s">
        <v>148</v>
      </c>
      <c r="V102" t="s">
        <v>906</v>
      </c>
      <c r="W102" t="s">
        <v>907</v>
      </c>
      <c r="X102" t="s">
        <v>908</v>
      </c>
      <c r="Y102" t="s">
        <v>151</v>
      </c>
      <c r="Z102">
        <v>4295867473</v>
      </c>
      <c r="AA102" t="s">
        <v>909</v>
      </c>
      <c r="AB102" s="4">
        <v>1</v>
      </c>
      <c r="AC102" t="s">
        <v>480</v>
      </c>
      <c r="AD102" t="s">
        <v>481</v>
      </c>
      <c r="AE102" t="s">
        <v>482</v>
      </c>
      <c r="AF102" t="s">
        <v>483</v>
      </c>
      <c r="AN102" t="s">
        <v>910</v>
      </c>
      <c r="AO102" s="1" t="s">
        <v>911</v>
      </c>
      <c r="AP102" t="s">
        <v>912</v>
      </c>
      <c r="AQ102" t="s">
        <v>913</v>
      </c>
      <c r="AR102" t="s">
        <v>914</v>
      </c>
    </row>
    <row r="103" spans="1:44">
      <c r="A103" t="s">
        <v>915</v>
      </c>
      <c r="B103" t="s">
        <v>916</v>
      </c>
      <c r="C103" t="s">
        <v>882</v>
      </c>
      <c r="D103" t="s">
        <v>113</v>
      </c>
      <c r="E103" t="s">
        <v>883</v>
      </c>
      <c r="F103">
        <v>203</v>
      </c>
      <c r="G103" t="s">
        <v>142</v>
      </c>
      <c r="H103" t="s">
        <v>575</v>
      </c>
      <c r="I103" s="1">
        <v>49.0154</v>
      </c>
      <c r="J103" s="1">
        <v>14.4573</v>
      </c>
      <c r="K103" s="1" t="s">
        <v>144</v>
      </c>
      <c r="L103" t="s">
        <v>145</v>
      </c>
      <c r="M103" t="s">
        <v>146</v>
      </c>
      <c r="N103" s="2">
        <v>375000</v>
      </c>
      <c r="O103" s="2" t="s">
        <v>147</v>
      </c>
      <c r="P103" s="13">
        <v>176175</v>
      </c>
      <c r="Q103" s="2" t="s">
        <v>148</v>
      </c>
      <c r="R103" s="2" t="s">
        <v>148</v>
      </c>
      <c r="S103" s="2" t="s">
        <v>439</v>
      </c>
      <c r="T103" s="2" t="s">
        <v>148</v>
      </c>
      <c r="U103" s="2" t="s">
        <v>148</v>
      </c>
      <c r="V103" t="s">
        <v>884</v>
      </c>
      <c r="W103" t="s">
        <v>885</v>
      </c>
      <c r="X103" t="s">
        <v>886</v>
      </c>
      <c r="Y103" t="s">
        <v>151</v>
      </c>
      <c r="AN103" t="s">
        <v>917</v>
      </c>
      <c r="AO103" s="1" t="s">
        <v>918</v>
      </c>
      <c r="AP103" t="s">
        <v>919</v>
      </c>
      <c r="AQ103" t="s">
        <v>920</v>
      </c>
      <c r="AR103" t="s">
        <v>921</v>
      </c>
    </row>
    <row r="104" spans="1:44">
      <c r="A104" t="s">
        <v>922</v>
      </c>
      <c r="B104" t="s">
        <v>923</v>
      </c>
      <c r="C104" t="s">
        <v>924</v>
      </c>
      <c r="D104" t="s">
        <v>113</v>
      </c>
      <c r="E104" t="s">
        <v>883</v>
      </c>
      <c r="F104">
        <v>203</v>
      </c>
      <c r="G104" t="s">
        <v>142</v>
      </c>
      <c r="H104" t="s">
        <v>575</v>
      </c>
      <c r="I104" s="1">
        <v>49.411700000000003</v>
      </c>
      <c r="J104" s="1">
        <v>13.269299999999999</v>
      </c>
      <c r="K104" s="1" t="s">
        <v>144</v>
      </c>
      <c r="L104" t="s">
        <v>145</v>
      </c>
      <c r="M104" t="s">
        <v>146</v>
      </c>
      <c r="N104" s="2">
        <v>100000</v>
      </c>
      <c r="O104" s="2" t="s">
        <v>147</v>
      </c>
      <c r="P104" s="13">
        <v>73196</v>
      </c>
      <c r="Q104" s="2" t="s">
        <v>148</v>
      </c>
      <c r="R104" s="2" t="s">
        <v>148</v>
      </c>
      <c r="S104" s="2" t="s">
        <v>148</v>
      </c>
      <c r="T104" s="2" t="s">
        <v>148</v>
      </c>
      <c r="U104" s="2" t="s">
        <v>148</v>
      </c>
      <c r="V104" t="s">
        <v>149</v>
      </c>
      <c r="W104" t="s">
        <v>149</v>
      </c>
      <c r="X104" t="s">
        <v>149</v>
      </c>
      <c r="AN104" t="s">
        <v>160</v>
      </c>
      <c r="AO104" t="s">
        <v>925</v>
      </c>
      <c r="AP104" t="s">
        <v>160</v>
      </c>
      <c r="AQ104" t="s">
        <v>160</v>
      </c>
      <c r="AR104" t="s">
        <v>926</v>
      </c>
    </row>
    <row r="105" spans="1:44">
      <c r="A105" t="s">
        <v>927</v>
      </c>
      <c r="B105" t="s">
        <v>928</v>
      </c>
      <c r="C105" t="s">
        <v>929</v>
      </c>
      <c r="D105" t="s">
        <v>113</v>
      </c>
      <c r="E105" t="s">
        <v>883</v>
      </c>
      <c r="F105">
        <v>203</v>
      </c>
      <c r="G105" t="s">
        <v>142</v>
      </c>
      <c r="H105" t="s">
        <v>575</v>
      </c>
      <c r="I105" s="1">
        <v>49.464682788888901</v>
      </c>
      <c r="J105" s="1">
        <v>17.153618938888901</v>
      </c>
      <c r="K105" s="1" t="s">
        <v>144</v>
      </c>
      <c r="L105" t="s">
        <v>145</v>
      </c>
      <c r="M105" t="s">
        <v>146</v>
      </c>
      <c r="N105" s="2">
        <v>108000</v>
      </c>
      <c r="O105" s="2" t="s">
        <v>147</v>
      </c>
      <c r="P105" s="13">
        <v>58977</v>
      </c>
      <c r="Q105" s="2" t="s">
        <v>148</v>
      </c>
      <c r="R105" s="2" t="s">
        <v>148</v>
      </c>
      <c r="S105" s="2" t="s">
        <v>439</v>
      </c>
      <c r="T105" s="2" t="s">
        <v>148</v>
      </c>
      <c r="U105" s="2" t="s">
        <v>148</v>
      </c>
      <c r="V105" t="s">
        <v>930</v>
      </c>
      <c r="W105" t="s">
        <v>931</v>
      </c>
      <c r="X105" t="s">
        <v>932</v>
      </c>
      <c r="Y105" t="s">
        <v>151</v>
      </c>
      <c r="Z105">
        <v>4295867473</v>
      </c>
      <c r="AA105" t="s">
        <v>909</v>
      </c>
      <c r="AB105" s="4">
        <v>1</v>
      </c>
      <c r="AC105" t="s">
        <v>480</v>
      </c>
      <c r="AD105" t="s">
        <v>481</v>
      </c>
      <c r="AE105" t="s">
        <v>482</v>
      </c>
      <c r="AF105" t="s">
        <v>483</v>
      </c>
      <c r="AN105" t="s">
        <v>933</v>
      </c>
      <c r="AO105" s="1" t="s">
        <v>934</v>
      </c>
      <c r="AP105" t="s">
        <v>935</v>
      </c>
      <c r="AQ105" t="s">
        <v>936</v>
      </c>
      <c r="AR105" t="s">
        <v>937</v>
      </c>
    </row>
    <row r="106" spans="1:44">
      <c r="A106" t="s">
        <v>938</v>
      </c>
      <c r="B106" t="s">
        <v>939</v>
      </c>
      <c r="C106" t="s">
        <v>905</v>
      </c>
      <c r="D106" t="s">
        <v>113</v>
      </c>
      <c r="E106" t="s">
        <v>883</v>
      </c>
      <c r="F106">
        <v>203</v>
      </c>
      <c r="G106" t="s">
        <v>142</v>
      </c>
      <c r="H106" t="s">
        <v>575</v>
      </c>
      <c r="I106" s="1">
        <v>50.780926350000001</v>
      </c>
      <c r="J106" s="1">
        <v>15.033018180555599</v>
      </c>
      <c r="K106" s="1" t="s">
        <v>144</v>
      </c>
      <c r="L106" t="s">
        <v>145</v>
      </c>
      <c r="M106" t="s">
        <v>146</v>
      </c>
      <c r="N106" s="2">
        <v>190333</v>
      </c>
      <c r="O106" s="2" t="s">
        <v>147</v>
      </c>
      <c r="P106" s="13">
        <v>184416</v>
      </c>
      <c r="Q106" s="2" t="s">
        <v>148</v>
      </c>
      <c r="R106" s="2" t="s">
        <v>148</v>
      </c>
      <c r="S106" s="2" t="s">
        <v>439</v>
      </c>
      <c r="T106" s="2" t="s">
        <v>148</v>
      </c>
      <c r="U106" s="2" t="s">
        <v>148</v>
      </c>
      <c r="V106" t="s">
        <v>940</v>
      </c>
      <c r="W106" t="s">
        <v>941</v>
      </c>
      <c r="X106" t="s">
        <v>942</v>
      </c>
      <c r="Y106" t="s">
        <v>151</v>
      </c>
      <c r="AN106" t="s">
        <v>943</v>
      </c>
      <c r="AO106" s="1" t="s">
        <v>944</v>
      </c>
      <c r="AP106" t="s">
        <v>945</v>
      </c>
      <c r="AQ106" t="s">
        <v>946</v>
      </c>
      <c r="AR106" t="s">
        <v>947</v>
      </c>
    </row>
    <row r="107" spans="1:44">
      <c r="A107" t="s">
        <v>948</v>
      </c>
      <c r="B107" t="s">
        <v>949</v>
      </c>
      <c r="C107" t="s">
        <v>950</v>
      </c>
      <c r="D107" t="s">
        <v>113</v>
      </c>
      <c r="E107" t="s">
        <v>883</v>
      </c>
      <c r="F107">
        <v>203</v>
      </c>
      <c r="G107" t="s">
        <v>142</v>
      </c>
      <c r="H107" t="s">
        <v>575</v>
      </c>
      <c r="I107" s="1">
        <v>50.279899999999998</v>
      </c>
      <c r="J107" s="1">
        <v>14.5228</v>
      </c>
      <c r="K107" s="1" t="s">
        <v>144</v>
      </c>
      <c r="L107" t="s">
        <v>145</v>
      </c>
      <c r="M107" t="s">
        <v>146</v>
      </c>
      <c r="N107" s="2">
        <v>150000</v>
      </c>
      <c r="O107" s="2" t="s">
        <v>147</v>
      </c>
      <c r="P107" s="13">
        <v>114811</v>
      </c>
      <c r="Q107" s="2" t="s">
        <v>148</v>
      </c>
      <c r="R107" s="2" t="s">
        <v>148</v>
      </c>
      <c r="S107" s="2" t="s">
        <v>148</v>
      </c>
      <c r="T107" s="2" t="s">
        <v>148</v>
      </c>
      <c r="U107" s="2" t="s">
        <v>148</v>
      </c>
      <c r="V107" t="s">
        <v>149</v>
      </c>
      <c r="W107" t="s">
        <v>149</v>
      </c>
      <c r="X107" t="s">
        <v>149</v>
      </c>
      <c r="AN107" t="s">
        <v>160</v>
      </c>
      <c r="AO107" t="s">
        <v>951</v>
      </c>
      <c r="AP107" t="s">
        <v>160</v>
      </c>
      <c r="AQ107" t="s">
        <v>160</v>
      </c>
      <c r="AR107" t="s">
        <v>952</v>
      </c>
    </row>
    <row r="108" spans="1:44">
      <c r="A108" t="s">
        <v>953</v>
      </c>
      <c r="B108" t="s">
        <v>954</v>
      </c>
      <c r="C108" t="s">
        <v>955</v>
      </c>
      <c r="D108" t="s">
        <v>113</v>
      </c>
      <c r="E108" t="s">
        <v>883</v>
      </c>
      <c r="F108">
        <v>203</v>
      </c>
      <c r="G108" t="s">
        <v>142</v>
      </c>
      <c r="H108" t="s">
        <v>575</v>
      </c>
      <c r="I108" s="1">
        <v>49.130865438888897</v>
      </c>
      <c r="J108" s="1">
        <v>16.630519661111101</v>
      </c>
      <c r="K108" s="1" t="s">
        <v>144</v>
      </c>
      <c r="L108" t="s">
        <v>145</v>
      </c>
      <c r="M108" t="s">
        <v>146</v>
      </c>
      <c r="N108" s="2">
        <v>640000</v>
      </c>
      <c r="O108" s="2" t="s">
        <v>147</v>
      </c>
      <c r="P108" s="13">
        <v>493805</v>
      </c>
      <c r="Q108" s="2" t="s">
        <v>148</v>
      </c>
      <c r="R108" s="2" t="s">
        <v>148</v>
      </c>
      <c r="S108" s="2" t="s">
        <v>148</v>
      </c>
      <c r="T108" s="2" t="s">
        <v>148</v>
      </c>
      <c r="U108" s="2" t="s">
        <v>148</v>
      </c>
      <c r="V108" t="s">
        <v>956</v>
      </c>
      <c r="W108" t="s">
        <v>957</v>
      </c>
      <c r="X108" t="s">
        <v>958</v>
      </c>
      <c r="Y108" t="s">
        <v>151</v>
      </c>
      <c r="AN108" t="s">
        <v>959</v>
      </c>
      <c r="AO108" s="1" t="s">
        <v>960</v>
      </c>
      <c r="AP108" t="s">
        <v>961</v>
      </c>
      <c r="AQ108" t="s">
        <v>962</v>
      </c>
      <c r="AR108" t="s">
        <v>963</v>
      </c>
    </row>
    <row r="109" spans="1:44">
      <c r="A109" t="s">
        <v>964</v>
      </c>
      <c r="B109" t="s">
        <v>965</v>
      </c>
      <c r="C109" t="s">
        <v>965</v>
      </c>
      <c r="D109" t="s">
        <v>113</v>
      </c>
      <c r="E109" t="s">
        <v>883</v>
      </c>
      <c r="F109">
        <v>203</v>
      </c>
      <c r="G109" t="s">
        <v>142</v>
      </c>
      <c r="H109" t="s">
        <v>575</v>
      </c>
      <c r="I109" s="1">
        <v>49.567990438888899</v>
      </c>
      <c r="J109" s="1">
        <v>17.265438780555598</v>
      </c>
      <c r="K109" s="1" t="s">
        <v>144</v>
      </c>
      <c r="L109" t="s">
        <v>145</v>
      </c>
      <c r="M109" t="s">
        <v>146</v>
      </c>
      <c r="N109" s="2">
        <v>259500</v>
      </c>
      <c r="O109" s="2" t="s">
        <v>147</v>
      </c>
      <c r="P109" s="13">
        <v>199531</v>
      </c>
      <c r="Q109" s="2" t="s">
        <v>148</v>
      </c>
      <c r="R109" s="2" t="s">
        <v>148</v>
      </c>
      <c r="S109" s="2" t="s">
        <v>439</v>
      </c>
      <c r="T109" s="2" t="s">
        <v>148</v>
      </c>
      <c r="U109" s="2" t="s">
        <v>148</v>
      </c>
      <c r="V109" t="s">
        <v>930</v>
      </c>
      <c r="W109" t="s">
        <v>931</v>
      </c>
      <c r="X109" t="s">
        <v>932</v>
      </c>
      <c r="Y109" t="s">
        <v>151</v>
      </c>
      <c r="Z109">
        <v>4295867473</v>
      </c>
      <c r="AA109" t="s">
        <v>909</v>
      </c>
      <c r="AB109" s="4">
        <v>1</v>
      </c>
      <c r="AC109" t="s">
        <v>480</v>
      </c>
      <c r="AD109" t="s">
        <v>481</v>
      </c>
      <c r="AE109" t="s">
        <v>482</v>
      </c>
      <c r="AF109" t="s">
        <v>483</v>
      </c>
      <c r="AN109" t="s">
        <v>966</v>
      </c>
      <c r="AO109" s="1" t="s">
        <v>967</v>
      </c>
      <c r="AP109" t="s">
        <v>968</v>
      </c>
      <c r="AQ109" t="s">
        <v>969</v>
      </c>
      <c r="AR109" t="s">
        <v>970</v>
      </c>
    </row>
    <row r="110" spans="1:44">
      <c r="A110" t="s">
        <v>971</v>
      </c>
      <c r="B110" t="s">
        <v>972</v>
      </c>
      <c r="C110" t="s">
        <v>973</v>
      </c>
      <c r="D110" t="s">
        <v>113</v>
      </c>
      <c r="E110" t="s">
        <v>883</v>
      </c>
      <c r="F110">
        <v>203</v>
      </c>
      <c r="G110" t="s">
        <v>142</v>
      </c>
      <c r="H110" t="s">
        <v>575</v>
      </c>
      <c r="I110" s="1">
        <v>49.930978561111097</v>
      </c>
      <c r="J110" s="1">
        <v>17.928454819444401</v>
      </c>
      <c r="K110" s="1" t="s">
        <v>144</v>
      </c>
      <c r="L110" t="s">
        <v>145</v>
      </c>
      <c r="M110" t="s">
        <v>146</v>
      </c>
      <c r="N110" s="2">
        <v>149000</v>
      </c>
      <c r="O110" s="2" t="s">
        <v>147</v>
      </c>
      <c r="P110" s="13">
        <v>71334</v>
      </c>
      <c r="Q110" s="2" t="s">
        <v>148</v>
      </c>
      <c r="R110" s="2" t="s">
        <v>148</v>
      </c>
      <c r="S110" s="2" t="s">
        <v>439</v>
      </c>
      <c r="T110" s="2" t="s">
        <v>148</v>
      </c>
      <c r="U110" s="2" t="s">
        <v>148</v>
      </c>
      <c r="V110" t="s">
        <v>974</v>
      </c>
      <c r="W110" t="s">
        <v>975</v>
      </c>
      <c r="X110" t="s">
        <v>976</v>
      </c>
      <c r="Y110" t="s">
        <v>151</v>
      </c>
      <c r="AN110" t="s">
        <v>977</v>
      </c>
      <c r="AO110" s="1" t="s">
        <v>978</v>
      </c>
      <c r="AP110" t="s">
        <v>979</v>
      </c>
      <c r="AQ110" t="s">
        <v>980</v>
      </c>
      <c r="AR110" t="s">
        <v>981</v>
      </c>
    </row>
    <row r="111" spans="1:44">
      <c r="A111" t="s">
        <v>982</v>
      </c>
      <c r="B111" t="s">
        <v>983</v>
      </c>
      <c r="C111" t="s">
        <v>984</v>
      </c>
      <c r="D111" t="s">
        <v>113</v>
      </c>
      <c r="E111" t="s">
        <v>883</v>
      </c>
      <c r="F111">
        <v>203</v>
      </c>
      <c r="G111" t="s">
        <v>142</v>
      </c>
      <c r="H111" t="s">
        <v>575</v>
      </c>
      <c r="I111" s="1">
        <v>49.855262738888896</v>
      </c>
      <c r="J111" s="1">
        <v>18.2453239111111</v>
      </c>
      <c r="K111" s="1" t="s">
        <v>144</v>
      </c>
      <c r="L111" t="s">
        <v>145</v>
      </c>
      <c r="M111" t="s">
        <v>146</v>
      </c>
      <c r="N111" s="2">
        <v>638850</v>
      </c>
      <c r="O111" s="2" t="s">
        <v>147</v>
      </c>
      <c r="P111" s="13">
        <v>270141</v>
      </c>
      <c r="Q111" s="2" t="s">
        <v>148</v>
      </c>
      <c r="R111" s="2" t="s">
        <v>148</v>
      </c>
      <c r="S111" s="2" t="s">
        <v>439</v>
      </c>
      <c r="T111" s="2" t="s">
        <v>148</v>
      </c>
      <c r="U111" s="2" t="s">
        <v>148</v>
      </c>
      <c r="V111" t="s">
        <v>985</v>
      </c>
      <c r="W111" t="s">
        <v>986</v>
      </c>
      <c r="X111" t="s">
        <v>987</v>
      </c>
      <c r="Y111" t="s">
        <v>151</v>
      </c>
      <c r="AN111" t="s">
        <v>988</v>
      </c>
      <c r="AO111" s="1" t="s">
        <v>989</v>
      </c>
      <c r="AP111" t="s">
        <v>990</v>
      </c>
      <c r="AQ111" t="s">
        <v>991</v>
      </c>
      <c r="AR111" t="s">
        <v>992</v>
      </c>
    </row>
    <row r="112" spans="1:44">
      <c r="A112" t="s">
        <v>993</v>
      </c>
      <c r="B112" t="s">
        <v>994</v>
      </c>
      <c r="C112" t="s">
        <v>929</v>
      </c>
      <c r="D112" t="s">
        <v>113</v>
      </c>
      <c r="E112" t="s">
        <v>883</v>
      </c>
      <c r="F112">
        <v>203</v>
      </c>
      <c r="G112" t="s">
        <v>142</v>
      </c>
      <c r="H112" t="s">
        <v>575</v>
      </c>
      <c r="I112" s="1">
        <v>49.204223519444398</v>
      </c>
      <c r="J112" s="1">
        <v>17.514134719444399</v>
      </c>
      <c r="K112" s="1" t="s">
        <v>144</v>
      </c>
      <c r="L112" t="s">
        <v>145</v>
      </c>
      <c r="M112" t="s">
        <v>146</v>
      </c>
      <c r="N112" s="2">
        <v>168300</v>
      </c>
      <c r="O112" s="2" t="s">
        <v>147</v>
      </c>
      <c r="P112" s="13">
        <v>279634</v>
      </c>
      <c r="Q112" s="2" t="s">
        <v>148</v>
      </c>
      <c r="R112" s="2" t="s">
        <v>148</v>
      </c>
      <c r="S112" s="2" t="s">
        <v>439</v>
      </c>
      <c r="T112" s="2" t="s">
        <v>148</v>
      </c>
      <c r="U112" s="2" t="s">
        <v>148</v>
      </c>
      <c r="V112">
        <v>4295865844</v>
      </c>
      <c r="W112" t="s">
        <v>995</v>
      </c>
      <c r="X112" t="s">
        <v>996</v>
      </c>
      <c r="Y112" t="s">
        <v>151</v>
      </c>
      <c r="Z112" t="s">
        <v>997</v>
      </c>
      <c r="AA112" t="s">
        <v>995</v>
      </c>
      <c r="AB112" s="4">
        <v>1</v>
      </c>
      <c r="AC112" t="s">
        <v>996</v>
      </c>
      <c r="AD112" t="s">
        <v>481</v>
      </c>
      <c r="AE112" t="s">
        <v>998</v>
      </c>
      <c r="AF112" t="s">
        <v>999</v>
      </c>
      <c r="AN112" t="s">
        <v>1000</v>
      </c>
      <c r="AO112" s="1" t="s">
        <v>1001</v>
      </c>
      <c r="AP112" t="s">
        <v>1002</v>
      </c>
      <c r="AQ112" t="s">
        <v>1003</v>
      </c>
      <c r="AR112" t="s">
        <v>1004</v>
      </c>
    </row>
    <row r="113" spans="1:44">
      <c r="A113" t="s">
        <v>1005</v>
      </c>
      <c r="B113" t="s">
        <v>1006</v>
      </c>
      <c r="C113" t="s">
        <v>905</v>
      </c>
      <c r="D113" t="s">
        <v>113</v>
      </c>
      <c r="E113" t="s">
        <v>883</v>
      </c>
      <c r="F113">
        <v>203</v>
      </c>
      <c r="G113" t="s">
        <v>142</v>
      </c>
      <c r="H113" t="s">
        <v>575</v>
      </c>
      <c r="I113" s="1">
        <v>50.043799999999997</v>
      </c>
      <c r="J113" s="1">
        <v>15.695600000000001</v>
      </c>
      <c r="K113" s="1" t="s">
        <v>144</v>
      </c>
      <c r="L113" t="s">
        <v>145</v>
      </c>
      <c r="M113" t="s">
        <v>146</v>
      </c>
      <c r="N113" s="2">
        <v>297000</v>
      </c>
      <c r="O113" s="2" t="s">
        <v>147</v>
      </c>
      <c r="P113" s="13">
        <v>98676</v>
      </c>
      <c r="Q113" s="2" t="s">
        <v>148</v>
      </c>
      <c r="R113" s="2" t="s">
        <v>148</v>
      </c>
      <c r="S113" s="2" t="s">
        <v>148</v>
      </c>
      <c r="T113" s="2" t="s">
        <v>148</v>
      </c>
      <c r="U113" s="2" t="s">
        <v>148</v>
      </c>
      <c r="V113" t="s">
        <v>1007</v>
      </c>
      <c r="W113" t="s">
        <v>1008</v>
      </c>
      <c r="X113" t="s">
        <v>1009</v>
      </c>
      <c r="Y113" t="s">
        <v>151</v>
      </c>
      <c r="AN113" t="s">
        <v>1010</v>
      </c>
      <c r="AO113" s="1" t="s">
        <v>1011</v>
      </c>
      <c r="AP113" t="s">
        <v>1012</v>
      </c>
      <c r="AQ113" t="s">
        <v>1013</v>
      </c>
      <c r="AR113" t="s">
        <v>1014</v>
      </c>
    </row>
    <row r="114" spans="1:44">
      <c r="A114" t="s">
        <v>1015</v>
      </c>
      <c r="B114" t="s">
        <v>924</v>
      </c>
      <c r="C114" t="s">
        <v>882</v>
      </c>
      <c r="D114" t="s">
        <v>113</v>
      </c>
      <c r="E114" t="s">
        <v>883</v>
      </c>
      <c r="F114">
        <v>203</v>
      </c>
      <c r="G114" t="s">
        <v>142</v>
      </c>
      <c r="H114" t="s">
        <v>575</v>
      </c>
      <c r="I114" s="1">
        <v>49.766212430555598</v>
      </c>
      <c r="J114" s="1">
        <v>13.407011369444399</v>
      </c>
      <c r="K114" s="1" t="s">
        <v>144</v>
      </c>
      <c r="L114" t="s">
        <v>145</v>
      </c>
      <c r="M114" t="s">
        <v>146</v>
      </c>
      <c r="N114" s="2">
        <v>427917</v>
      </c>
      <c r="O114" s="2" t="s">
        <v>147</v>
      </c>
      <c r="P114" s="13">
        <v>375113</v>
      </c>
      <c r="Q114" s="2" t="s">
        <v>148</v>
      </c>
      <c r="R114" s="2" t="s">
        <v>148</v>
      </c>
      <c r="S114" s="2" t="s">
        <v>439</v>
      </c>
      <c r="T114" s="2" t="s">
        <v>148</v>
      </c>
      <c r="U114" s="2" t="s">
        <v>148</v>
      </c>
      <c r="V114" t="s">
        <v>1016</v>
      </c>
      <c r="W114" t="s">
        <v>1017</v>
      </c>
      <c r="X114" t="s">
        <v>149</v>
      </c>
      <c r="Y114" t="s">
        <v>151</v>
      </c>
      <c r="AN114" t="s">
        <v>1018</v>
      </c>
      <c r="AO114" s="1" t="s">
        <v>1019</v>
      </c>
      <c r="AP114" t="s">
        <v>1020</v>
      </c>
      <c r="AQ114" t="s">
        <v>1021</v>
      </c>
      <c r="AR114" t="s">
        <v>1022</v>
      </c>
    </row>
    <row r="115" spans="1:44">
      <c r="A115" t="s">
        <v>1023</v>
      </c>
      <c r="B115" t="s">
        <v>1024</v>
      </c>
      <c r="C115" t="s">
        <v>1024</v>
      </c>
      <c r="D115" t="s">
        <v>113</v>
      </c>
      <c r="E115" t="s">
        <v>883</v>
      </c>
      <c r="F115">
        <v>203</v>
      </c>
      <c r="G115" t="s">
        <v>142</v>
      </c>
      <c r="H115" t="s">
        <v>575</v>
      </c>
      <c r="I115" s="1">
        <v>50.113686069444398</v>
      </c>
      <c r="J115" s="1">
        <v>14.399516630555601</v>
      </c>
      <c r="K115" s="1" t="s">
        <v>144</v>
      </c>
      <c r="L115" t="s">
        <v>145</v>
      </c>
      <c r="M115" t="s">
        <v>146</v>
      </c>
      <c r="N115" s="2">
        <v>1641600</v>
      </c>
      <c r="O115" s="2" t="s">
        <v>147</v>
      </c>
      <c r="P115" s="13">
        <v>516852</v>
      </c>
      <c r="Q115" s="2" t="s">
        <v>148</v>
      </c>
      <c r="R115" s="2" t="s">
        <v>148</v>
      </c>
      <c r="S115" s="2" t="s">
        <v>439</v>
      </c>
      <c r="T115" s="2" t="s">
        <v>148</v>
      </c>
      <c r="U115" s="2" t="s">
        <v>148</v>
      </c>
      <c r="V115" t="s">
        <v>1025</v>
      </c>
      <c r="W115" t="s">
        <v>1026</v>
      </c>
      <c r="X115" t="s">
        <v>1027</v>
      </c>
      <c r="Y115" t="s">
        <v>151</v>
      </c>
      <c r="Z115">
        <v>4295867473</v>
      </c>
      <c r="AA115" t="s">
        <v>909</v>
      </c>
      <c r="AB115" s="4">
        <v>1</v>
      </c>
      <c r="AC115" t="s">
        <v>480</v>
      </c>
      <c r="AD115" t="s">
        <v>481</v>
      </c>
      <c r="AE115" t="s">
        <v>482</v>
      </c>
      <c r="AF115" t="s">
        <v>483</v>
      </c>
      <c r="AN115" t="s">
        <v>1028</v>
      </c>
      <c r="AO115" s="1" t="s">
        <v>1029</v>
      </c>
      <c r="AP115" t="s">
        <v>1030</v>
      </c>
      <c r="AQ115" t="s">
        <v>1031</v>
      </c>
      <c r="AR115" t="s">
        <v>1032</v>
      </c>
    </row>
    <row r="116" spans="1:44">
      <c r="A116" t="s">
        <v>1033</v>
      </c>
      <c r="B116" t="s">
        <v>1034</v>
      </c>
      <c r="C116" t="s">
        <v>965</v>
      </c>
      <c r="D116" t="s">
        <v>113</v>
      </c>
      <c r="E116" t="s">
        <v>883</v>
      </c>
      <c r="F116">
        <v>203</v>
      </c>
      <c r="G116" t="s">
        <v>142</v>
      </c>
      <c r="H116" t="s">
        <v>575</v>
      </c>
      <c r="I116" s="1">
        <v>49.450211738888903</v>
      </c>
      <c r="J116" s="1">
        <v>17.391807761111099</v>
      </c>
      <c r="K116" s="1" t="s">
        <v>144</v>
      </c>
      <c r="L116" t="s">
        <v>145</v>
      </c>
      <c r="M116" t="s">
        <v>146</v>
      </c>
      <c r="N116" s="2">
        <v>145000</v>
      </c>
      <c r="O116" s="2" t="s">
        <v>147</v>
      </c>
      <c r="P116" s="13">
        <v>112169</v>
      </c>
      <c r="Q116" s="2" t="s">
        <v>148</v>
      </c>
      <c r="R116" s="2" t="s">
        <v>148</v>
      </c>
      <c r="S116" s="2" t="s">
        <v>439</v>
      </c>
      <c r="T116" s="2" t="s">
        <v>148</v>
      </c>
      <c r="U116" s="2" t="s">
        <v>148</v>
      </c>
      <c r="V116" t="s">
        <v>149</v>
      </c>
      <c r="W116" t="s">
        <v>1035</v>
      </c>
      <c r="X116" t="s">
        <v>149</v>
      </c>
      <c r="Y116" t="s">
        <v>151</v>
      </c>
      <c r="AN116" t="s">
        <v>1036</v>
      </c>
      <c r="AO116" s="1" t="s">
        <v>1037</v>
      </c>
      <c r="AP116" t="s">
        <v>1038</v>
      </c>
      <c r="AQ116" t="s">
        <v>1039</v>
      </c>
      <c r="AR116" t="s">
        <v>1040</v>
      </c>
    </row>
    <row r="117" spans="1:44">
      <c r="A117" t="s">
        <v>1041</v>
      </c>
      <c r="B117" t="s">
        <v>1042</v>
      </c>
      <c r="C117" t="s">
        <v>984</v>
      </c>
      <c r="D117" t="s">
        <v>113</v>
      </c>
      <c r="E117" t="s">
        <v>883</v>
      </c>
      <c r="F117">
        <v>203</v>
      </c>
      <c r="G117" t="s">
        <v>142</v>
      </c>
      <c r="H117" t="s">
        <v>575</v>
      </c>
      <c r="I117" s="1">
        <v>49.784999999999997</v>
      </c>
      <c r="J117" s="1">
        <v>18.3932</v>
      </c>
      <c r="K117" s="1" t="s">
        <v>144</v>
      </c>
      <c r="L117" t="s">
        <v>145</v>
      </c>
      <c r="M117" t="s">
        <v>146</v>
      </c>
      <c r="N117" s="2">
        <v>103183</v>
      </c>
      <c r="O117" s="2" t="s">
        <v>147</v>
      </c>
      <c r="P117" s="13">
        <v>61771</v>
      </c>
      <c r="Q117" s="2" t="s">
        <v>148</v>
      </c>
      <c r="R117" s="2" t="s">
        <v>148</v>
      </c>
      <c r="S117" s="2" t="s">
        <v>439</v>
      </c>
      <c r="T117" s="2" t="s">
        <v>148</v>
      </c>
      <c r="U117" s="2" t="s">
        <v>148</v>
      </c>
      <c r="V117" t="s">
        <v>149</v>
      </c>
      <c r="W117" t="s">
        <v>149</v>
      </c>
      <c r="X117" t="s">
        <v>149</v>
      </c>
      <c r="AN117" t="s">
        <v>160</v>
      </c>
      <c r="AO117" t="s">
        <v>1043</v>
      </c>
      <c r="AP117" t="s">
        <v>160</v>
      </c>
      <c r="AQ117" t="s">
        <v>160</v>
      </c>
      <c r="AR117" t="s">
        <v>1044</v>
      </c>
    </row>
    <row r="118" spans="1:44">
      <c r="A118" t="s">
        <v>1045</v>
      </c>
      <c r="B118" t="s">
        <v>1046</v>
      </c>
      <c r="C118" t="s">
        <v>1047</v>
      </c>
      <c r="D118" t="s">
        <v>113</v>
      </c>
      <c r="E118" t="s">
        <v>883</v>
      </c>
      <c r="F118">
        <v>203</v>
      </c>
      <c r="G118" t="s">
        <v>142</v>
      </c>
      <c r="H118" t="s">
        <v>575</v>
      </c>
      <c r="I118" s="1">
        <v>50.465000000000003</v>
      </c>
      <c r="J118" s="1">
        <v>14.366899999999999</v>
      </c>
      <c r="K118" s="1" t="s">
        <v>144</v>
      </c>
      <c r="L118" t="s">
        <v>145</v>
      </c>
      <c r="M118" t="s">
        <v>146</v>
      </c>
      <c r="N118" s="2">
        <v>567000</v>
      </c>
      <c r="O118" s="2" t="s">
        <v>147</v>
      </c>
      <c r="P118" s="13">
        <v>347762</v>
      </c>
      <c r="Q118" s="2" t="s">
        <v>148</v>
      </c>
      <c r="R118" s="2" t="s">
        <v>148</v>
      </c>
      <c r="S118" s="2" t="s">
        <v>148</v>
      </c>
      <c r="T118" s="2" t="s">
        <v>148</v>
      </c>
      <c r="U118" s="2" t="s">
        <v>148</v>
      </c>
      <c r="V118" t="s">
        <v>149</v>
      </c>
      <c r="W118" t="s">
        <v>149</v>
      </c>
      <c r="X118" t="s">
        <v>149</v>
      </c>
      <c r="AN118" t="s">
        <v>160</v>
      </c>
      <c r="AO118" t="s">
        <v>1048</v>
      </c>
      <c r="AP118" t="s">
        <v>160</v>
      </c>
      <c r="AQ118" t="s">
        <v>160</v>
      </c>
      <c r="AR118" t="s">
        <v>1049</v>
      </c>
    </row>
    <row r="119" spans="1:44">
      <c r="A119" t="s">
        <v>1050</v>
      </c>
      <c r="B119" t="s">
        <v>1051</v>
      </c>
      <c r="C119" t="s">
        <v>984</v>
      </c>
      <c r="D119" t="s">
        <v>113</v>
      </c>
      <c r="E119" t="s">
        <v>883</v>
      </c>
      <c r="F119">
        <v>203</v>
      </c>
      <c r="G119" t="s">
        <v>142</v>
      </c>
      <c r="H119" t="s">
        <v>575</v>
      </c>
      <c r="I119" s="1">
        <v>49.702199999999998</v>
      </c>
      <c r="J119" s="1">
        <v>18.322500000000002</v>
      </c>
      <c r="K119" s="1" t="s">
        <v>144</v>
      </c>
      <c r="L119" t="s">
        <v>145</v>
      </c>
      <c r="M119" t="s">
        <v>146</v>
      </c>
      <c r="N119" s="2">
        <v>164467</v>
      </c>
      <c r="O119" s="2" t="s">
        <v>147</v>
      </c>
      <c r="P119" s="13">
        <v>86179</v>
      </c>
      <c r="Q119" s="2" t="s">
        <v>148</v>
      </c>
      <c r="R119" s="2" t="s">
        <v>148</v>
      </c>
      <c r="S119" s="2" t="s">
        <v>439</v>
      </c>
      <c r="T119" s="2" t="s">
        <v>148</v>
      </c>
      <c r="U119" s="2" t="s">
        <v>148</v>
      </c>
      <c r="V119" t="s">
        <v>974</v>
      </c>
      <c r="W119" t="s">
        <v>975</v>
      </c>
      <c r="X119" t="s">
        <v>976</v>
      </c>
      <c r="Y119" t="s">
        <v>151</v>
      </c>
      <c r="AN119" t="s">
        <v>1052</v>
      </c>
      <c r="AO119" s="1" t="s">
        <v>1053</v>
      </c>
      <c r="AP119" t="s">
        <v>1054</v>
      </c>
      <c r="AQ119" t="s">
        <v>1055</v>
      </c>
      <c r="AR119" t="s">
        <v>1056</v>
      </c>
    </row>
    <row r="120" spans="1:44">
      <c r="A120" t="s">
        <v>1057</v>
      </c>
      <c r="B120" t="s">
        <v>1058</v>
      </c>
      <c r="C120" t="s">
        <v>929</v>
      </c>
      <c r="D120" t="s">
        <v>113</v>
      </c>
      <c r="E120" t="s">
        <v>883</v>
      </c>
      <c r="F120">
        <v>203</v>
      </c>
      <c r="G120" t="s">
        <v>142</v>
      </c>
      <c r="H120" t="s">
        <v>575</v>
      </c>
      <c r="I120" s="1">
        <v>49.210299999999997</v>
      </c>
      <c r="J120" s="1">
        <v>17.5806</v>
      </c>
      <c r="K120" s="1" t="s">
        <v>144</v>
      </c>
      <c r="L120" t="s">
        <v>145</v>
      </c>
      <c r="M120" t="s">
        <v>146</v>
      </c>
      <c r="N120" s="2">
        <v>207000</v>
      </c>
      <c r="O120" s="2" t="s">
        <v>147</v>
      </c>
      <c r="P120" s="13">
        <v>33374</v>
      </c>
      <c r="Q120" s="2" t="s">
        <v>148</v>
      </c>
      <c r="R120" s="2" t="s">
        <v>148</v>
      </c>
      <c r="S120" s="2" t="s">
        <v>148</v>
      </c>
      <c r="T120" s="2" t="s">
        <v>148</v>
      </c>
      <c r="U120" s="2" t="s">
        <v>148</v>
      </c>
      <c r="V120" t="s">
        <v>930</v>
      </c>
      <c r="W120" t="s">
        <v>931</v>
      </c>
      <c r="X120" t="s">
        <v>932</v>
      </c>
      <c r="Y120" t="s">
        <v>151</v>
      </c>
      <c r="Z120">
        <v>4295867473</v>
      </c>
      <c r="AA120" t="s">
        <v>909</v>
      </c>
      <c r="AB120" s="4">
        <v>1</v>
      </c>
      <c r="AC120" t="s">
        <v>480</v>
      </c>
      <c r="AD120" t="s">
        <v>481</v>
      </c>
      <c r="AE120" t="s">
        <v>482</v>
      </c>
      <c r="AF120" t="s">
        <v>483</v>
      </c>
      <c r="AN120" t="s">
        <v>1059</v>
      </c>
      <c r="AO120" s="1" t="s">
        <v>1060</v>
      </c>
      <c r="AP120" t="s">
        <v>1061</v>
      </c>
      <c r="AQ120" t="s">
        <v>1062</v>
      </c>
      <c r="AR120" t="s">
        <v>1063</v>
      </c>
    </row>
    <row r="121" spans="1:44">
      <c r="A121" t="s">
        <v>1064</v>
      </c>
      <c r="B121" t="s">
        <v>1065</v>
      </c>
      <c r="C121" t="s">
        <v>973</v>
      </c>
      <c r="D121" t="s">
        <v>113</v>
      </c>
      <c r="E121" t="s">
        <v>883</v>
      </c>
      <c r="F121">
        <v>203</v>
      </c>
      <c r="G121" t="s">
        <v>142</v>
      </c>
      <c r="H121" t="s">
        <v>575</v>
      </c>
      <c r="I121" s="1">
        <v>49.712699999999998</v>
      </c>
      <c r="J121" s="1">
        <v>18.631399999999999</v>
      </c>
      <c r="K121" s="1" t="s">
        <v>144</v>
      </c>
      <c r="L121" t="s">
        <v>145</v>
      </c>
      <c r="M121" t="s">
        <v>146</v>
      </c>
      <c r="N121" s="2">
        <v>116250</v>
      </c>
      <c r="O121" s="2" t="s">
        <v>147</v>
      </c>
      <c r="P121" s="13">
        <v>75123</v>
      </c>
      <c r="Q121" s="2" t="s">
        <v>148</v>
      </c>
      <c r="R121" s="2" t="s">
        <v>148</v>
      </c>
      <c r="S121" s="2" t="s">
        <v>439</v>
      </c>
      <c r="T121" s="2" t="s">
        <v>148</v>
      </c>
      <c r="U121" s="2" t="s">
        <v>148</v>
      </c>
      <c r="V121" t="s">
        <v>149</v>
      </c>
      <c r="W121" t="s">
        <v>149</v>
      </c>
      <c r="X121" t="s">
        <v>149</v>
      </c>
      <c r="AN121" t="s">
        <v>160</v>
      </c>
      <c r="AO121" t="s">
        <v>1066</v>
      </c>
      <c r="AP121" t="s">
        <v>160</v>
      </c>
      <c r="AQ121" t="s">
        <v>160</v>
      </c>
      <c r="AR121" t="s">
        <v>1067</v>
      </c>
    </row>
    <row r="122" spans="1:44">
      <c r="A122" t="s">
        <v>1068</v>
      </c>
      <c r="B122" t="s">
        <v>1069</v>
      </c>
      <c r="C122" t="s">
        <v>1047</v>
      </c>
      <c r="D122" t="s">
        <v>113</v>
      </c>
      <c r="E122" t="s">
        <v>883</v>
      </c>
      <c r="F122">
        <v>203</v>
      </c>
      <c r="G122" t="s">
        <v>142</v>
      </c>
      <c r="H122" t="s">
        <v>575</v>
      </c>
      <c r="I122" s="1">
        <v>50.623783230555603</v>
      </c>
      <c r="J122" s="1">
        <v>13.869065880555601</v>
      </c>
      <c r="K122" s="1" t="s">
        <v>144</v>
      </c>
      <c r="L122" t="s">
        <v>145</v>
      </c>
      <c r="M122" t="s">
        <v>146</v>
      </c>
      <c r="N122" s="2">
        <v>104185</v>
      </c>
      <c r="O122" s="2" t="s">
        <v>147</v>
      </c>
      <c r="P122" s="13">
        <v>72484</v>
      </c>
      <c r="Q122" s="2" t="s">
        <v>148</v>
      </c>
      <c r="R122" s="2" t="s">
        <v>148</v>
      </c>
      <c r="S122" s="2" t="s">
        <v>439</v>
      </c>
      <c r="T122" s="2" t="s">
        <v>148</v>
      </c>
      <c r="U122" s="2" t="s">
        <v>148</v>
      </c>
      <c r="V122" t="s">
        <v>940</v>
      </c>
      <c r="W122" t="s">
        <v>941</v>
      </c>
      <c r="X122" t="s">
        <v>942</v>
      </c>
      <c r="Y122" t="s">
        <v>151</v>
      </c>
      <c r="AN122" t="s">
        <v>1070</v>
      </c>
      <c r="AO122" s="1" t="s">
        <v>1071</v>
      </c>
      <c r="AP122" t="s">
        <v>1072</v>
      </c>
      <c r="AQ122" t="s">
        <v>1073</v>
      </c>
      <c r="AR122" t="s">
        <v>1074</v>
      </c>
    </row>
    <row r="123" spans="1:44">
      <c r="A123" t="s">
        <v>1075</v>
      </c>
      <c r="B123" t="s">
        <v>1076</v>
      </c>
      <c r="C123" t="s">
        <v>1047</v>
      </c>
      <c r="D123" t="s">
        <v>113</v>
      </c>
      <c r="E123" t="s">
        <v>883</v>
      </c>
      <c r="F123">
        <v>203</v>
      </c>
      <c r="G123" t="s">
        <v>142</v>
      </c>
      <c r="H123" t="s">
        <v>575</v>
      </c>
      <c r="I123" s="1">
        <v>50.668291361111102</v>
      </c>
      <c r="J123" s="1">
        <v>14.106902719444401</v>
      </c>
      <c r="K123" s="1" t="s">
        <v>144</v>
      </c>
      <c r="L123" t="s">
        <v>145</v>
      </c>
      <c r="M123" t="s">
        <v>146</v>
      </c>
      <c r="N123" s="2">
        <v>169000</v>
      </c>
      <c r="O123" s="2" t="s">
        <v>147</v>
      </c>
      <c r="P123" s="13">
        <v>78528</v>
      </c>
      <c r="Q123" s="2" t="s">
        <v>148</v>
      </c>
      <c r="R123" s="2" t="s">
        <v>148</v>
      </c>
      <c r="S123" s="2" t="s">
        <v>439</v>
      </c>
      <c r="T123" s="2" t="s">
        <v>148</v>
      </c>
      <c r="U123" s="2" t="s">
        <v>148</v>
      </c>
      <c r="V123" t="s">
        <v>940</v>
      </c>
      <c r="W123" t="s">
        <v>941</v>
      </c>
      <c r="X123" t="s">
        <v>942</v>
      </c>
      <c r="Y123" t="s">
        <v>151</v>
      </c>
      <c r="AN123" t="s">
        <v>1077</v>
      </c>
      <c r="AO123" s="1" t="s">
        <v>1078</v>
      </c>
      <c r="AP123" t="s">
        <v>1079</v>
      </c>
      <c r="AQ123" t="s">
        <v>1080</v>
      </c>
      <c r="AR123" t="s">
        <v>1081</v>
      </c>
    </row>
    <row r="124" spans="1:44">
      <c r="A124" t="s">
        <v>1082</v>
      </c>
      <c r="B124" t="s">
        <v>1083</v>
      </c>
      <c r="C124" t="s">
        <v>1084</v>
      </c>
      <c r="D124" t="s">
        <v>114</v>
      </c>
      <c r="E124" t="s">
        <v>1085</v>
      </c>
      <c r="F124">
        <v>276</v>
      </c>
      <c r="G124" t="s">
        <v>142</v>
      </c>
      <c r="H124" t="s">
        <v>143</v>
      </c>
      <c r="I124" s="1">
        <v>50.808529999999998</v>
      </c>
      <c r="J124" s="1">
        <v>6.1041689999999997</v>
      </c>
      <c r="K124" s="1" t="s">
        <v>144</v>
      </c>
      <c r="L124" t="s">
        <v>145</v>
      </c>
      <c r="M124" t="s">
        <v>146</v>
      </c>
      <c r="N124" s="2">
        <v>458000</v>
      </c>
      <c r="O124" s="2" t="s">
        <v>147</v>
      </c>
      <c r="P124" s="13">
        <v>462867</v>
      </c>
      <c r="Q124" s="2" t="s">
        <v>148</v>
      </c>
      <c r="R124" s="2" t="s">
        <v>148</v>
      </c>
      <c r="S124" s="2" t="s">
        <v>148</v>
      </c>
      <c r="T124" s="2" t="s">
        <v>148</v>
      </c>
      <c r="U124" s="2" t="s">
        <v>148</v>
      </c>
      <c r="V124" t="s">
        <v>1086</v>
      </c>
      <c r="W124" t="s">
        <v>1087</v>
      </c>
      <c r="X124" t="s">
        <v>1088</v>
      </c>
      <c r="Y124" t="s">
        <v>151</v>
      </c>
      <c r="AN124" t="s">
        <v>1089</v>
      </c>
      <c r="AO124" s="1" t="s">
        <v>1090</v>
      </c>
      <c r="AP124" t="s">
        <v>1091</v>
      </c>
      <c r="AQ124" t="s">
        <v>1092</v>
      </c>
      <c r="AR124" t="s">
        <v>1093</v>
      </c>
    </row>
    <row r="125" spans="1:44">
      <c r="A125" t="s">
        <v>1094</v>
      </c>
      <c r="B125" t="s">
        <v>1095</v>
      </c>
      <c r="C125" t="s">
        <v>1096</v>
      </c>
      <c r="D125" t="s">
        <v>114</v>
      </c>
      <c r="E125" t="s">
        <v>1085</v>
      </c>
      <c r="F125">
        <v>276</v>
      </c>
      <c r="G125" t="s">
        <v>142</v>
      </c>
      <c r="H125" t="s">
        <v>143</v>
      </c>
      <c r="I125" s="1">
        <v>48.199269999999999</v>
      </c>
      <c r="J125" s="1">
        <v>9.051304</v>
      </c>
      <c r="K125" s="1" t="s">
        <v>144</v>
      </c>
      <c r="L125" t="s">
        <v>145</v>
      </c>
      <c r="M125" t="s">
        <v>146</v>
      </c>
      <c r="N125" s="2">
        <v>125000</v>
      </c>
      <c r="O125" s="2" t="s">
        <v>147</v>
      </c>
      <c r="P125" s="13">
        <v>51300</v>
      </c>
      <c r="Q125" s="2" t="s">
        <v>148</v>
      </c>
      <c r="R125" s="2" t="s">
        <v>148</v>
      </c>
      <c r="S125" s="2" t="s">
        <v>148</v>
      </c>
      <c r="T125" s="2" t="s">
        <v>148</v>
      </c>
      <c r="U125" s="2" t="s">
        <v>148</v>
      </c>
      <c r="V125" t="s">
        <v>1097</v>
      </c>
      <c r="W125" t="s">
        <v>1098</v>
      </c>
      <c r="X125" t="s">
        <v>149</v>
      </c>
      <c r="Y125" t="s">
        <v>151</v>
      </c>
      <c r="AN125" t="s">
        <v>1099</v>
      </c>
      <c r="AO125" s="1" t="s">
        <v>1099</v>
      </c>
      <c r="AP125" t="s">
        <v>1100</v>
      </c>
      <c r="AQ125" t="s">
        <v>1101</v>
      </c>
      <c r="AR125" t="s">
        <v>1102</v>
      </c>
    </row>
    <row r="126" spans="1:44">
      <c r="A126" t="s">
        <v>1103</v>
      </c>
      <c r="B126" t="s">
        <v>1104</v>
      </c>
      <c r="C126" t="s">
        <v>1096</v>
      </c>
      <c r="D126" t="s">
        <v>114</v>
      </c>
      <c r="E126" t="s">
        <v>1085</v>
      </c>
      <c r="F126">
        <v>276</v>
      </c>
      <c r="G126" t="s">
        <v>142</v>
      </c>
      <c r="H126" t="s">
        <v>143</v>
      </c>
      <c r="I126" s="1">
        <v>48.845878622631503</v>
      </c>
      <c r="J126" s="1">
        <v>9.2407046999026594</v>
      </c>
      <c r="K126" s="1" t="s">
        <v>144</v>
      </c>
      <c r="L126" t="s">
        <v>145</v>
      </c>
      <c r="M126" t="s">
        <v>146</v>
      </c>
      <c r="N126" s="2">
        <v>1200000</v>
      </c>
      <c r="O126" s="2" t="s">
        <v>147</v>
      </c>
      <c r="P126" s="13">
        <v>927650</v>
      </c>
      <c r="Q126" s="2" t="s">
        <v>148</v>
      </c>
      <c r="R126" s="2" t="s">
        <v>148</v>
      </c>
      <c r="S126" s="2" t="s">
        <v>148</v>
      </c>
      <c r="T126" s="2" t="s">
        <v>148</v>
      </c>
      <c r="U126" s="2" t="s">
        <v>148</v>
      </c>
      <c r="V126" t="s">
        <v>149</v>
      </c>
      <c r="W126" t="s">
        <v>1105</v>
      </c>
      <c r="X126" t="s">
        <v>149</v>
      </c>
      <c r="Y126" t="s">
        <v>151</v>
      </c>
      <c r="AN126" t="s">
        <v>1106</v>
      </c>
      <c r="AO126" s="1" t="s">
        <v>1107</v>
      </c>
      <c r="AP126" t="s">
        <v>1108</v>
      </c>
      <c r="AQ126" t="s">
        <v>1109</v>
      </c>
      <c r="AR126" t="s">
        <v>1110</v>
      </c>
    </row>
    <row r="127" spans="1:44">
      <c r="A127" t="s">
        <v>1111</v>
      </c>
      <c r="B127" t="s">
        <v>1112</v>
      </c>
      <c r="C127" t="s">
        <v>1113</v>
      </c>
      <c r="D127" t="s">
        <v>114</v>
      </c>
      <c r="E127" t="s">
        <v>1085</v>
      </c>
      <c r="F127">
        <v>276</v>
      </c>
      <c r="G127" t="s">
        <v>142</v>
      </c>
      <c r="H127" t="s">
        <v>143</v>
      </c>
      <c r="I127" s="1">
        <v>49.977734708658197</v>
      </c>
      <c r="J127" s="1">
        <v>9.1104878978562596</v>
      </c>
      <c r="K127" s="1" t="s">
        <v>144</v>
      </c>
      <c r="L127" t="s">
        <v>145</v>
      </c>
      <c r="M127" t="s">
        <v>146</v>
      </c>
      <c r="N127" s="2">
        <v>200000</v>
      </c>
      <c r="O127" s="2" t="s">
        <v>147</v>
      </c>
      <c r="P127" s="13">
        <v>171250</v>
      </c>
      <c r="Q127" s="2" t="s">
        <v>148</v>
      </c>
      <c r="R127" s="2" t="s">
        <v>148</v>
      </c>
      <c r="S127" s="2" t="s">
        <v>148</v>
      </c>
      <c r="T127" s="2" t="s">
        <v>148</v>
      </c>
      <c r="U127" s="2" t="s">
        <v>148</v>
      </c>
      <c r="V127" t="s">
        <v>1114</v>
      </c>
      <c r="W127" t="s">
        <v>1115</v>
      </c>
      <c r="X127" t="s">
        <v>1116</v>
      </c>
      <c r="Y127" t="s">
        <v>151</v>
      </c>
      <c r="AN127" t="s">
        <v>1117</v>
      </c>
      <c r="AO127" s="1" t="s">
        <v>1112</v>
      </c>
      <c r="AP127" t="s">
        <v>1118</v>
      </c>
      <c r="AQ127" t="s">
        <v>1119</v>
      </c>
      <c r="AR127" t="s">
        <v>1120</v>
      </c>
    </row>
    <row r="128" spans="1:44">
      <c r="A128" t="s">
        <v>1121</v>
      </c>
      <c r="B128" t="s">
        <v>1122</v>
      </c>
      <c r="C128" t="s">
        <v>1113</v>
      </c>
      <c r="D128" t="s">
        <v>114</v>
      </c>
      <c r="E128" t="s">
        <v>1085</v>
      </c>
      <c r="F128">
        <v>276</v>
      </c>
      <c r="G128" t="s">
        <v>142</v>
      </c>
      <c r="H128" t="s">
        <v>143</v>
      </c>
      <c r="I128" s="1">
        <v>48.410238225818098</v>
      </c>
      <c r="J128" s="1">
        <v>10.886322289882401</v>
      </c>
      <c r="K128" s="1" t="s">
        <v>144</v>
      </c>
      <c r="L128" t="s">
        <v>145</v>
      </c>
      <c r="M128" t="s">
        <v>146</v>
      </c>
      <c r="N128" s="2">
        <v>600000</v>
      </c>
      <c r="O128" s="2" t="s">
        <v>147</v>
      </c>
      <c r="P128" s="13">
        <v>528171</v>
      </c>
      <c r="Q128" s="2" t="s">
        <v>148</v>
      </c>
      <c r="R128" s="2" t="s">
        <v>148</v>
      </c>
      <c r="S128" s="2" t="s">
        <v>148</v>
      </c>
      <c r="T128" s="2" t="s">
        <v>148</v>
      </c>
      <c r="U128" s="2" t="s">
        <v>148</v>
      </c>
      <c r="V128" t="s">
        <v>149</v>
      </c>
      <c r="W128" t="s">
        <v>1123</v>
      </c>
      <c r="X128" t="s">
        <v>149</v>
      </c>
      <c r="Y128" t="s">
        <v>151</v>
      </c>
      <c r="AN128" t="s">
        <v>1124</v>
      </c>
      <c r="AO128" s="1" t="s">
        <v>1122</v>
      </c>
      <c r="AP128" t="s">
        <v>1125</v>
      </c>
      <c r="AQ128" t="s">
        <v>1126</v>
      </c>
      <c r="AR128" t="s">
        <v>1127</v>
      </c>
    </row>
    <row r="129" spans="1:44">
      <c r="A129" t="s">
        <v>1128</v>
      </c>
      <c r="B129" t="s">
        <v>1129</v>
      </c>
      <c r="C129" t="s">
        <v>1130</v>
      </c>
      <c r="D129" t="s">
        <v>114</v>
      </c>
      <c r="E129" t="s">
        <v>1085</v>
      </c>
      <c r="F129">
        <v>276</v>
      </c>
      <c r="G129" t="s">
        <v>142</v>
      </c>
      <c r="H129" t="s">
        <v>143</v>
      </c>
      <c r="I129" s="1">
        <v>49.859780000000001</v>
      </c>
      <c r="J129" s="1">
        <v>7.8803179999999999</v>
      </c>
      <c r="K129" s="1" t="s">
        <v>144</v>
      </c>
      <c r="L129" t="s">
        <v>145</v>
      </c>
      <c r="M129" t="s">
        <v>146</v>
      </c>
      <c r="N129" s="2">
        <v>110000</v>
      </c>
      <c r="O129" s="2" t="s">
        <v>147</v>
      </c>
      <c r="P129" s="13">
        <v>99100</v>
      </c>
      <c r="Q129" s="2" t="s">
        <v>148</v>
      </c>
      <c r="R129" s="2" t="s">
        <v>148</v>
      </c>
      <c r="S129" s="2" t="s">
        <v>148</v>
      </c>
      <c r="T129" s="2" t="s">
        <v>148</v>
      </c>
      <c r="U129" s="2" t="s">
        <v>148</v>
      </c>
      <c r="V129" t="s">
        <v>1131</v>
      </c>
      <c r="W129" t="s">
        <v>1132</v>
      </c>
      <c r="X129" t="s">
        <v>1133</v>
      </c>
      <c r="Y129" t="s">
        <v>151</v>
      </c>
      <c r="AN129" t="s">
        <v>1134</v>
      </c>
      <c r="AO129" s="1" t="s">
        <v>1129</v>
      </c>
      <c r="AP129" t="s">
        <v>1135</v>
      </c>
      <c r="AQ129" t="s">
        <v>1136</v>
      </c>
      <c r="AR129" t="s">
        <v>1137</v>
      </c>
    </row>
    <row r="130" spans="1:44">
      <c r="A130" t="s">
        <v>1138</v>
      </c>
      <c r="B130" t="s">
        <v>1139</v>
      </c>
      <c r="C130" t="s">
        <v>1096</v>
      </c>
      <c r="D130" t="s">
        <v>114</v>
      </c>
      <c r="E130" t="s">
        <v>1085</v>
      </c>
      <c r="F130">
        <v>276</v>
      </c>
      <c r="G130" t="s">
        <v>142</v>
      </c>
      <c r="H130" t="s">
        <v>143</v>
      </c>
      <c r="I130" s="1">
        <v>48.783532091237497</v>
      </c>
      <c r="J130" s="1">
        <v>8.1609698786087996</v>
      </c>
      <c r="K130" s="1" t="s">
        <v>144</v>
      </c>
      <c r="L130" t="s">
        <v>145</v>
      </c>
      <c r="M130" t="s">
        <v>146</v>
      </c>
      <c r="N130" s="2">
        <v>200000</v>
      </c>
      <c r="O130" s="2" t="s">
        <v>147</v>
      </c>
      <c r="P130" s="13">
        <v>119350</v>
      </c>
      <c r="Q130" s="2" t="s">
        <v>148</v>
      </c>
      <c r="R130" s="2" t="s">
        <v>148</v>
      </c>
      <c r="S130" s="2" t="s">
        <v>148</v>
      </c>
      <c r="T130" s="2" t="s">
        <v>148</v>
      </c>
      <c r="U130" s="2" t="s">
        <v>148</v>
      </c>
      <c r="V130" t="s">
        <v>149</v>
      </c>
      <c r="W130" t="s">
        <v>1140</v>
      </c>
      <c r="X130" t="s">
        <v>149</v>
      </c>
      <c r="Y130" t="s">
        <v>151</v>
      </c>
      <c r="AN130" t="s">
        <v>1141</v>
      </c>
      <c r="AO130" s="1" t="s">
        <v>1141</v>
      </c>
      <c r="AP130" t="s">
        <v>1142</v>
      </c>
      <c r="AQ130" t="s">
        <v>1143</v>
      </c>
      <c r="AR130" t="s">
        <v>1144</v>
      </c>
    </row>
    <row r="131" spans="1:44">
      <c r="A131" t="s">
        <v>1145</v>
      </c>
      <c r="B131" t="s">
        <v>1146</v>
      </c>
      <c r="C131" t="s">
        <v>1096</v>
      </c>
      <c r="D131" t="s">
        <v>114</v>
      </c>
      <c r="E131" t="s">
        <v>1085</v>
      </c>
      <c r="F131">
        <v>276</v>
      </c>
      <c r="G131" t="s">
        <v>142</v>
      </c>
      <c r="H131" t="s">
        <v>143</v>
      </c>
      <c r="I131" s="1">
        <v>48.296505458929097</v>
      </c>
      <c r="J131" s="1">
        <v>8.8592636455788298</v>
      </c>
      <c r="K131" s="1" t="s">
        <v>144</v>
      </c>
      <c r="L131" t="s">
        <v>145</v>
      </c>
      <c r="M131" t="s">
        <v>146</v>
      </c>
      <c r="N131" s="2">
        <v>124000</v>
      </c>
      <c r="O131" s="2" t="s">
        <v>147</v>
      </c>
      <c r="P131" s="13">
        <v>51150</v>
      </c>
      <c r="Q131" s="2" t="s">
        <v>148</v>
      </c>
      <c r="R131" s="2" t="s">
        <v>148</v>
      </c>
      <c r="S131" s="2" t="s">
        <v>148</v>
      </c>
      <c r="T131" s="2" t="s">
        <v>148</v>
      </c>
      <c r="U131" s="2" t="s">
        <v>148</v>
      </c>
      <c r="V131" t="s">
        <v>149</v>
      </c>
      <c r="W131" t="s">
        <v>1147</v>
      </c>
      <c r="X131" t="s">
        <v>149</v>
      </c>
      <c r="Y131" t="s">
        <v>151</v>
      </c>
      <c r="AN131" t="s">
        <v>1148</v>
      </c>
      <c r="AO131" s="1" t="s">
        <v>1148</v>
      </c>
      <c r="AP131" t="s">
        <v>1149</v>
      </c>
      <c r="AQ131" t="s">
        <v>1150</v>
      </c>
      <c r="AR131" t="s">
        <v>1151</v>
      </c>
    </row>
    <row r="132" spans="1:44">
      <c r="A132" t="s">
        <v>1152</v>
      </c>
      <c r="B132" t="s">
        <v>1153</v>
      </c>
      <c r="C132" t="s">
        <v>1113</v>
      </c>
      <c r="D132" t="s">
        <v>114</v>
      </c>
      <c r="E132" t="s">
        <v>1085</v>
      </c>
      <c r="F132">
        <v>276</v>
      </c>
      <c r="G132" t="s">
        <v>142</v>
      </c>
      <c r="H132" t="s">
        <v>143</v>
      </c>
      <c r="I132" s="1">
        <v>49.9132322262857</v>
      </c>
      <c r="J132" s="1">
        <v>10.8588224556611</v>
      </c>
      <c r="K132" s="1" t="s">
        <v>144</v>
      </c>
      <c r="L132" t="s">
        <v>145</v>
      </c>
      <c r="M132" t="s">
        <v>146</v>
      </c>
      <c r="N132" s="2">
        <v>250000</v>
      </c>
      <c r="O132" s="2" t="s">
        <v>147</v>
      </c>
      <c r="P132" s="13">
        <v>208692</v>
      </c>
      <c r="Q132" s="2" t="s">
        <v>148</v>
      </c>
      <c r="R132" s="2" t="s">
        <v>148</v>
      </c>
      <c r="S132" s="2" t="s">
        <v>148</v>
      </c>
      <c r="T132" s="2" t="s">
        <v>148</v>
      </c>
      <c r="U132" s="2" t="s">
        <v>148</v>
      </c>
      <c r="V132" t="s">
        <v>149</v>
      </c>
      <c r="W132" t="s">
        <v>1154</v>
      </c>
      <c r="X132" t="s">
        <v>149</v>
      </c>
      <c r="Y132" t="s">
        <v>151</v>
      </c>
      <c r="AN132" t="s">
        <v>1155</v>
      </c>
      <c r="AO132" s="1" t="s">
        <v>1153</v>
      </c>
      <c r="AP132" t="s">
        <v>1156</v>
      </c>
      <c r="AQ132" t="s">
        <v>1157</v>
      </c>
      <c r="AR132" t="s">
        <v>1158</v>
      </c>
    </row>
    <row r="133" spans="1:44">
      <c r="A133" t="s">
        <v>1159</v>
      </c>
      <c r="B133" t="s">
        <v>1160</v>
      </c>
      <c r="C133" t="s">
        <v>1113</v>
      </c>
      <c r="D133" t="s">
        <v>114</v>
      </c>
      <c r="E133" t="s">
        <v>1085</v>
      </c>
      <c r="F133">
        <v>276</v>
      </c>
      <c r="G133" t="s">
        <v>142</v>
      </c>
      <c r="H133" t="s">
        <v>143</v>
      </c>
      <c r="I133" s="1">
        <v>49.957459999999998</v>
      </c>
      <c r="J133" s="1">
        <v>11.551399999999999</v>
      </c>
      <c r="K133" s="1" t="s">
        <v>144</v>
      </c>
      <c r="L133" t="s">
        <v>145</v>
      </c>
      <c r="M133" t="s">
        <v>146</v>
      </c>
      <c r="N133" s="2">
        <v>300000</v>
      </c>
      <c r="O133" s="2" t="s">
        <v>147</v>
      </c>
      <c r="P133" s="13">
        <v>229059</v>
      </c>
      <c r="Q133" s="2" t="s">
        <v>148</v>
      </c>
      <c r="R133" s="2" t="s">
        <v>148</v>
      </c>
      <c r="S133" s="2" t="s">
        <v>148</v>
      </c>
      <c r="T133" s="2" t="s">
        <v>148</v>
      </c>
      <c r="U133" s="2" t="s">
        <v>148</v>
      </c>
      <c r="V133" t="s">
        <v>149</v>
      </c>
      <c r="W133" t="s">
        <v>1161</v>
      </c>
      <c r="X133" t="s">
        <v>149</v>
      </c>
      <c r="Y133" t="s">
        <v>151</v>
      </c>
      <c r="AN133" t="s">
        <v>1162</v>
      </c>
      <c r="AO133" s="1" t="s">
        <v>1160</v>
      </c>
      <c r="AP133" t="s">
        <v>1163</v>
      </c>
      <c r="AQ133" t="s">
        <v>1164</v>
      </c>
      <c r="AR133" t="s">
        <v>1165</v>
      </c>
    </row>
    <row r="134" spans="1:44">
      <c r="A134" t="s">
        <v>1166</v>
      </c>
      <c r="B134" t="s">
        <v>1167</v>
      </c>
      <c r="C134" t="s">
        <v>1084</v>
      </c>
      <c r="D134" t="s">
        <v>114</v>
      </c>
      <c r="E134" t="s">
        <v>1085</v>
      </c>
      <c r="F134">
        <v>276</v>
      </c>
      <c r="G134" t="s">
        <v>142</v>
      </c>
      <c r="H134" t="s">
        <v>143</v>
      </c>
      <c r="I134" s="1">
        <v>50.939976152442199</v>
      </c>
      <c r="J134" s="1">
        <v>6.6560365445534302</v>
      </c>
      <c r="K134" s="1" t="s">
        <v>144</v>
      </c>
      <c r="L134" t="s">
        <v>145</v>
      </c>
      <c r="M134" t="s">
        <v>146</v>
      </c>
      <c r="N134" s="2">
        <v>120000</v>
      </c>
      <c r="O134" s="2" t="s">
        <v>147</v>
      </c>
      <c r="P134" s="13">
        <v>108898</v>
      </c>
      <c r="Q134" s="2" t="s">
        <v>148</v>
      </c>
      <c r="R134" s="2" t="s">
        <v>148</v>
      </c>
      <c r="S134" s="2" t="s">
        <v>148</v>
      </c>
      <c r="T134" s="2" t="s">
        <v>148</v>
      </c>
      <c r="U134" s="2" t="s">
        <v>148</v>
      </c>
      <c r="V134" t="s">
        <v>149</v>
      </c>
      <c r="W134" t="s">
        <v>149</v>
      </c>
      <c r="X134" t="s">
        <v>149</v>
      </c>
      <c r="AN134" t="s">
        <v>160</v>
      </c>
      <c r="AO134" t="s">
        <v>1168</v>
      </c>
      <c r="AP134" t="s">
        <v>160</v>
      </c>
      <c r="AQ134" t="s">
        <v>160</v>
      </c>
      <c r="AR134" t="s">
        <v>1169</v>
      </c>
    </row>
    <row r="135" spans="1:44">
      <c r="A135" t="s">
        <v>1170</v>
      </c>
      <c r="B135" t="s">
        <v>1171</v>
      </c>
      <c r="C135" t="s">
        <v>1084</v>
      </c>
      <c r="D135" t="s">
        <v>114</v>
      </c>
      <c r="E135" t="s">
        <v>1085</v>
      </c>
      <c r="F135">
        <v>276</v>
      </c>
      <c r="G135" t="s">
        <v>142</v>
      </c>
      <c r="H135" t="s">
        <v>143</v>
      </c>
      <c r="I135" s="1">
        <v>50.961776</v>
      </c>
      <c r="J135" s="1">
        <v>7.0943139999999998</v>
      </c>
      <c r="K135" s="1" t="s">
        <v>144</v>
      </c>
      <c r="L135" t="s">
        <v>145</v>
      </c>
      <c r="M135" t="s">
        <v>146</v>
      </c>
      <c r="N135" s="2">
        <v>166000</v>
      </c>
      <c r="O135" s="2" t="s">
        <v>147</v>
      </c>
      <c r="P135" s="13">
        <v>133749</v>
      </c>
      <c r="Q135" s="2" t="s">
        <v>148</v>
      </c>
      <c r="R135" s="2" t="s">
        <v>148</v>
      </c>
      <c r="S135" s="2" t="s">
        <v>148</v>
      </c>
      <c r="T135" s="2" t="s">
        <v>148</v>
      </c>
      <c r="U135" s="2" t="s">
        <v>148</v>
      </c>
      <c r="V135" t="s">
        <v>1172</v>
      </c>
      <c r="W135" t="s">
        <v>1173</v>
      </c>
      <c r="X135" t="s">
        <v>1174</v>
      </c>
      <c r="Y135" t="s">
        <v>151</v>
      </c>
      <c r="AN135" t="s">
        <v>1173</v>
      </c>
      <c r="AO135" s="1" t="s">
        <v>1175</v>
      </c>
      <c r="AP135" t="s">
        <v>1176</v>
      </c>
      <c r="AQ135" t="s">
        <v>1177</v>
      </c>
      <c r="AR135" t="s">
        <v>1178</v>
      </c>
    </row>
    <row r="136" spans="1:44">
      <c r="A136" t="s">
        <v>1179</v>
      </c>
      <c r="B136" t="s">
        <v>1180</v>
      </c>
      <c r="D136" t="s">
        <v>114</v>
      </c>
      <c r="E136" t="s">
        <v>1085</v>
      </c>
      <c r="F136">
        <v>276</v>
      </c>
      <c r="G136" t="s">
        <v>142</v>
      </c>
      <c r="H136" t="s">
        <v>143</v>
      </c>
      <c r="I136" s="1">
        <v>52.531579999999998</v>
      </c>
      <c r="J136" s="1">
        <v>13.231680000000001</v>
      </c>
      <c r="K136" s="1" t="s">
        <v>144</v>
      </c>
      <c r="L136" t="s">
        <v>145</v>
      </c>
      <c r="M136" t="s">
        <v>146</v>
      </c>
      <c r="N136" s="2">
        <v>1600000</v>
      </c>
      <c r="O136" s="2" t="s">
        <v>147</v>
      </c>
      <c r="P136" s="13">
        <v>1900479</v>
      </c>
      <c r="Q136" s="2" t="s">
        <v>148</v>
      </c>
      <c r="R136" s="2" t="s">
        <v>148</v>
      </c>
      <c r="S136" s="2" t="s">
        <v>148</v>
      </c>
      <c r="T136" s="2" t="s">
        <v>148</v>
      </c>
      <c r="U136" s="2" t="s">
        <v>148</v>
      </c>
      <c r="V136" t="s">
        <v>149</v>
      </c>
      <c r="W136" t="s">
        <v>149</v>
      </c>
      <c r="X136" t="s">
        <v>149</v>
      </c>
      <c r="AN136" t="s">
        <v>160</v>
      </c>
      <c r="AO136" t="s">
        <v>1181</v>
      </c>
      <c r="AP136" t="s">
        <v>160</v>
      </c>
      <c r="AQ136" t="s">
        <v>160</v>
      </c>
      <c r="AR136" t="s">
        <v>1182</v>
      </c>
    </row>
    <row r="137" spans="1:44">
      <c r="A137" t="s">
        <v>1183</v>
      </c>
      <c r="B137" t="s">
        <v>1184</v>
      </c>
      <c r="C137" t="s">
        <v>1084</v>
      </c>
      <c r="D137" t="s">
        <v>114</v>
      </c>
      <c r="E137" t="s">
        <v>1085</v>
      </c>
      <c r="F137">
        <v>276</v>
      </c>
      <c r="G137" t="s">
        <v>142</v>
      </c>
      <c r="H137" t="s">
        <v>143</v>
      </c>
      <c r="I137" s="1">
        <v>52.042278000000003</v>
      </c>
      <c r="J137" s="1">
        <v>8.6010500000000008</v>
      </c>
      <c r="K137" s="1" t="s">
        <v>144</v>
      </c>
      <c r="L137" t="s">
        <v>145</v>
      </c>
      <c r="M137" t="s">
        <v>146</v>
      </c>
      <c r="N137" s="2">
        <v>235000</v>
      </c>
      <c r="O137" s="2" t="s">
        <v>147</v>
      </c>
      <c r="P137" s="13">
        <v>90275</v>
      </c>
      <c r="Q137" s="2" t="s">
        <v>148</v>
      </c>
      <c r="R137" s="2" t="s">
        <v>148</v>
      </c>
      <c r="S137" s="2" t="s">
        <v>148</v>
      </c>
      <c r="T137" s="2" t="s">
        <v>148</v>
      </c>
      <c r="U137" s="2" t="s">
        <v>148</v>
      </c>
      <c r="V137" t="s">
        <v>1185</v>
      </c>
      <c r="W137" t="s">
        <v>1186</v>
      </c>
      <c r="X137" t="s">
        <v>149</v>
      </c>
      <c r="Y137" t="s">
        <v>151</v>
      </c>
      <c r="AN137" t="s">
        <v>1187</v>
      </c>
      <c r="AO137" s="1" t="s">
        <v>1188</v>
      </c>
      <c r="AP137" t="s">
        <v>1189</v>
      </c>
      <c r="AQ137" t="s">
        <v>1190</v>
      </c>
      <c r="AR137" t="s">
        <v>1191</v>
      </c>
    </row>
    <row r="138" spans="1:44">
      <c r="A138" t="s">
        <v>1192</v>
      </c>
      <c r="B138" t="s">
        <v>1184</v>
      </c>
      <c r="C138" t="s">
        <v>1084</v>
      </c>
      <c r="D138" t="s">
        <v>114</v>
      </c>
      <c r="E138" t="s">
        <v>1085</v>
      </c>
      <c r="F138">
        <v>276</v>
      </c>
      <c r="G138" t="s">
        <v>142</v>
      </c>
      <c r="H138" t="s">
        <v>143</v>
      </c>
      <c r="I138" s="1">
        <v>52.067041527649302</v>
      </c>
      <c r="J138" s="1">
        <v>8.6142838606072907</v>
      </c>
      <c r="K138" s="1" t="s">
        <v>144</v>
      </c>
      <c r="L138" t="s">
        <v>145</v>
      </c>
      <c r="M138" t="s">
        <v>146</v>
      </c>
      <c r="N138" s="2">
        <v>260000</v>
      </c>
      <c r="O138" s="2" t="s">
        <v>147</v>
      </c>
      <c r="P138" s="13">
        <v>179875</v>
      </c>
      <c r="Q138" s="2" t="s">
        <v>148</v>
      </c>
      <c r="R138" s="2" t="s">
        <v>148</v>
      </c>
      <c r="S138" s="2" t="s">
        <v>148</v>
      </c>
      <c r="T138" s="2" t="s">
        <v>148</v>
      </c>
      <c r="U138" s="2" t="s">
        <v>148</v>
      </c>
      <c r="V138" t="s">
        <v>1185</v>
      </c>
      <c r="W138" t="s">
        <v>1186</v>
      </c>
      <c r="X138" t="s">
        <v>149</v>
      </c>
      <c r="Y138" t="s">
        <v>151</v>
      </c>
      <c r="AN138" t="s">
        <v>1193</v>
      </c>
      <c r="AO138" s="1" t="s">
        <v>1194</v>
      </c>
      <c r="AP138" t="s">
        <v>1195</v>
      </c>
      <c r="AQ138" t="s">
        <v>1196</v>
      </c>
      <c r="AR138" t="s">
        <v>1197</v>
      </c>
    </row>
    <row r="139" spans="1:44">
      <c r="A139" t="s">
        <v>1198</v>
      </c>
      <c r="B139" t="s">
        <v>1199</v>
      </c>
      <c r="C139" t="s">
        <v>1096</v>
      </c>
      <c r="D139" t="s">
        <v>114</v>
      </c>
      <c r="E139" t="s">
        <v>1085</v>
      </c>
      <c r="F139">
        <v>276</v>
      </c>
      <c r="G139" t="s">
        <v>142</v>
      </c>
      <c r="H139" t="s">
        <v>143</v>
      </c>
      <c r="I139" s="1">
        <v>48.977101399313298</v>
      </c>
      <c r="J139" s="1">
        <v>9.1493248387220998</v>
      </c>
      <c r="K139" s="1" t="s">
        <v>144</v>
      </c>
      <c r="L139" t="s">
        <v>145</v>
      </c>
      <c r="M139" t="s">
        <v>146</v>
      </c>
      <c r="N139" s="2">
        <v>140000</v>
      </c>
      <c r="O139" s="2" t="s">
        <v>147</v>
      </c>
      <c r="P139" s="13">
        <v>104200</v>
      </c>
      <c r="Q139" s="2" t="s">
        <v>148</v>
      </c>
      <c r="R139" s="2" t="s">
        <v>148</v>
      </c>
      <c r="S139" s="2" t="s">
        <v>148</v>
      </c>
      <c r="T139" s="2" t="s">
        <v>148</v>
      </c>
      <c r="U139" s="2" t="s">
        <v>148</v>
      </c>
      <c r="V139" t="s">
        <v>1200</v>
      </c>
      <c r="W139" t="s">
        <v>1201</v>
      </c>
      <c r="X139" t="s">
        <v>149</v>
      </c>
      <c r="Y139" t="s">
        <v>151</v>
      </c>
      <c r="AN139" t="s">
        <v>1202</v>
      </c>
      <c r="AO139" s="1" t="s">
        <v>1202</v>
      </c>
      <c r="AP139" t="s">
        <v>1203</v>
      </c>
      <c r="AQ139" t="s">
        <v>1204</v>
      </c>
      <c r="AR139" t="s">
        <v>1205</v>
      </c>
    </row>
    <row r="140" spans="1:44">
      <c r="A140" t="s">
        <v>1206</v>
      </c>
      <c r="B140" t="s">
        <v>1207</v>
      </c>
      <c r="C140" t="s">
        <v>1084</v>
      </c>
      <c r="D140" t="s">
        <v>114</v>
      </c>
      <c r="E140" t="s">
        <v>1085</v>
      </c>
      <c r="F140">
        <v>276</v>
      </c>
      <c r="G140" t="s">
        <v>142</v>
      </c>
      <c r="H140" t="s">
        <v>143</v>
      </c>
      <c r="I140" s="1">
        <v>51.448008972799897</v>
      </c>
      <c r="J140" s="1">
        <v>7.2906169361629596</v>
      </c>
      <c r="K140" s="1" t="s">
        <v>144</v>
      </c>
      <c r="L140" t="s">
        <v>145</v>
      </c>
      <c r="M140" t="s">
        <v>146</v>
      </c>
      <c r="N140" s="2">
        <v>293000</v>
      </c>
      <c r="O140" s="2" t="s">
        <v>147</v>
      </c>
      <c r="P140" s="13">
        <v>187611</v>
      </c>
      <c r="Q140" s="2" t="s">
        <v>148</v>
      </c>
      <c r="R140" s="2" t="s">
        <v>148</v>
      </c>
      <c r="S140" s="2" t="s">
        <v>148</v>
      </c>
      <c r="T140" s="2" t="s">
        <v>148</v>
      </c>
      <c r="U140" s="2" t="s">
        <v>148</v>
      </c>
      <c r="V140" t="s">
        <v>1208</v>
      </c>
      <c r="W140" t="s">
        <v>1209</v>
      </c>
      <c r="X140" t="s">
        <v>1210</v>
      </c>
      <c r="Y140" t="s">
        <v>151</v>
      </c>
      <c r="AN140" t="s">
        <v>1211</v>
      </c>
      <c r="AO140" s="1" t="s">
        <v>1212</v>
      </c>
      <c r="AP140" t="s">
        <v>1213</v>
      </c>
      <c r="AQ140" t="s">
        <v>1214</v>
      </c>
      <c r="AR140" t="s">
        <v>1215</v>
      </c>
    </row>
    <row r="141" spans="1:44">
      <c r="A141" t="s">
        <v>1216</v>
      </c>
      <c r="B141" t="s">
        <v>1217</v>
      </c>
      <c r="C141" t="s">
        <v>1084</v>
      </c>
      <c r="D141" t="s">
        <v>114</v>
      </c>
      <c r="E141" t="s">
        <v>1085</v>
      </c>
      <c r="F141">
        <v>276</v>
      </c>
      <c r="G141" t="s">
        <v>142</v>
      </c>
      <c r="H141" t="s">
        <v>143</v>
      </c>
      <c r="I141" s="1">
        <v>50.757297207531103</v>
      </c>
      <c r="J141" s="1">
        <v>7.0929204178560203</v>
      </c>
      <c r="K141" s="1" t="s">
        <v>144</v>
      </c>
      <c r="L141" t="s">
        <v>145</v>
      </c>
      <c r="M141" t="s">
        <v>146</v>
      </c>
      <c r="N141" s="2">
        <v>285000</v>
      </c>
      <c r="O141" s="2" t="s">
        <v>147</v>
      </c>
      <c r="P141" s="13">
        <v>270860</v>
      </c>
      <c r="Q141" s="2" t="s">
        <v>148</v>
      </c>
      <c r="R141" s="2" t="s">
        <v>148</v>
      </c>
      <c r="S141" s="2" t="s">
        <v>148</v>
      </c>
      <c r="T141" s="2" t="s">
        <v>148</v>
      </c>
      <c r="U141" s="2" t="s">
        <v>148</v>
      </c>
      <c r="V141" t="s">
        <v>149</v>
      </c>
      <c r="W141" t="s">
        <v>1218</v>
      </c>
      <c r="X141" t="s">
        <v>149</v>
      </c>
      <c r="Y141" t="s">
        <v>151</v>
      </c>
      <c r="AN141" t="s">
        <v>1218</v>
      </c>
      <c r="AO141" s="1" t="s">
        <v>1219</v>
      </c>
      <c r="AP141" t="s">
        <v>1220</v>
      </c>
      <c r="AQ141" t="s">
        <v>1221</v>
      </c>
      <c r="AR141" t="s">
        <v>1222</v>
      </c>
    </row>
    <row r="142" spans="1:44">
      <c r="A142" t="s">
        <v>1223</v>
      </c>
      <c r="B142" t="s">
        <v>1217</v>
      </c>
      <c r="C142" t="s">
        <v>1084</v>
      </c>
      <c r="D142" t="s">
        <v>114</v>
      </c>
      <c r="E142" t="s">
        <v>1085</v>
      </c>
      <c r="F142">
        <v>276</v>
      </c>
      <c r="G142" t="s">
        <v>142</v>
      </c>
      <c r="H142" t="s">
        <v>143</v>
      </c>
      <c r="I142" s="1">
        <v>50.710039999999999</v>
      </c>
      <c r="J142" s="1">
        <v>7.149203</v>
      </c>
      <c r="K142" s="1" t="s">
        <v>144</v>
      </c>
      <c r="L142" t="s">
        <v>145</v>
      </c>
      <c r="M142" t="s">
        <v>146</v>
      </c>
      <c r="N142" s="2">
        <v>110000</v>
      </c>
      <c r="O142" s="2" t="s">
        <v>147</v>
      </c>
      <c r="P142" s="13">
        <v>105169</v>
      </c>
      <c r="Q142" s="2" t="s">
        <v>148</v>
      </c>
      <c r="R142" s="2" t="s">
        <v>148</v>
      </c>
      <c r="S142" s="2" t="s">
        <v>148</v>
      </c>
      <c r="T142" s="2" t="s">
        <v>148</v>
      </c>
      <c r="U142" s="2" t="s">
        <v>148</v>
      </c>
      <c r="V142" t="s">
        <v>1224</v>
      </c>
      <c r="W142" t="s">
        <v>1225</v>
      </c>
      <c r="X142" t="s">
        <v>1226</v>
      </c>
      <c r="Y142" t="s">
        <v>151</v>
      </c>
      <c r="AN142" t="s">
        <v>1225</v>
      </c>
      <c r="AO142" s="1" t="s">
        <v>1227</v>
      </c>
      <c r="AP142" t="s">
        <v>1228</v>
      </c>
      <c r="AQ142" t="s">
        <v>1229</v>
      </c>
      <c r="AR142" t="s">
        <v>1230</v>
      </c>
    </row>
    <row r="143" spans="1:44">
      <c r="A143" t="s">
        <v>1231</v>
      </c>
      <c r="B143" t="s">
        <v>1232</v>
      </c>
      <c r="C143" t="s">
        <v>1084</v>
      </c>
      <c r="D143" t="s">
        <v>114</v>
      </c>
      <c r="E143" t="s">
        <v>1085</v>
      </c>
      <c r="F143">
        <v>276</v>
      </c>
      <c r="G143" t="s">
        <v>142</v>
      </c>
      <c r="H143" t="s">
        <v>143</v>
      </c>
      <c r="I143" s="1">
        <v>51.851880000000001</v>
      </c>
      <c r="J143" s="1">
        <v>6.8313269999999999</v>
      </c>
      <c r="K143" s="1" t="s">
        <v>144</v>
      </c>
      <c r="L143" t="s">
        <v>145</v>
      </c>
      <c r="M143" t="s">
        <v>146</v>
      </c>
      <c r="N143" s="2">
        <v>140000</v>
      </c>
      <c r="O143" s="2" t="s">
        <v>147</v>
      </c>
      <c r="P143" s="13">
        <v>82817</v>
      </c>
      <c r="Q143" s="2" t="s">
        <v>148</v>
      </c>
      <c r="R143" s="2" t="s">
        <v>148</v>
      </c>
      <c r="S143" s="2" t="s">
        <v>148</v>
      </c>
      <c r="T143" s="2" t="s">
        <v>148</v>
      </c>
      <c r="U143" s="2" t="s">
        <v>148</v>
      </c>
      <c r="V143" t="s">
        <v>1233</v>
      </c>
      <c r="W143" t="s">
        <v>1234</v>
      </c>
      <c r="X143" t="s">
        <v>1235</v>
      </c>
      <c r="Y143" t="s">
        <v>151</v>
      </c>
      <c r="AN143" t="s">
        <v>1236</v>
      </c>
      <c r="AO143" s="1" t="s">
        <v>1232</v>
      </c>
      <c r="AP143" t="s">
        <v>1237</v>
      </c>
      <c r="AQ143" t="s">
        <v>1238</v>
      </c>
      <c r="AR143" t="s">
        <v>1239</v>
      </c>
    </row>
    <row r="144" spans="1:44">
      <c r="A144" t="s">
        <v>1240</v>
      </c>
      <c r="B144" t="s">
        <v>1241</v>
      </c>
      <c r="C144" t="s">
        <v>1084</v>
      </c>
      <c r="D144" t="s">
        <v>114</v>
      </c>
      <c r="E144" t="s">
        <v>1085</v>
      </c>
      <c r="F144">
        <v>276</v>
      </c>
      <c r="G144" t="s">
        <v>142</v>
      </c>
      <c r="H144" t="s">
        <v>143</v>
      </c>
      <c r="I144" s="1">
        <v>51.514585117376903</v>
      </c>
      <c r="J144" s="1">
        <v>6.9829324132070703</v>
      </c>
      <c r="K144" s="1" t="s">
        <v>144</v>
      </c>
      <c r="L144" t="s">
        <v>145</v>
      </c>
      <c r="M144" t="s">
        <v>146</v>
      </c>
      <c r="N144" s="2">
        <v>1340000</v>
      </c>
      <c r="O144" s="2" t="s">
        <v>147</v>
      </c>
      <c r="P144" s="13">
        <v>1266079</v>
      </c>
      <c r="Q144" s="2" t="s">
        <v>148</v>
      </c>
      <c r="R144" s="2" t="s">
        <v>148</v>
      </c>
      <c r="S144" s="2" t="s">
        <v>148</v>
      </c>
      <c r="T144" s="2" t="s">
        <v>148</v>
      </c>
      <c r="U144" s="2" t="s">
        <v>148</v>
      </c>
      <c r="V144" t="s">
        <v>1242</v>
      </c>
      <c r="W144" t="s">
        <v>1243</v>
      </c>
      <c r="X144" t="s">
        <v>149</v>
      </c>
      <c r="Y144" t="s">
        <v>151</v>
      </c>
      <c r="AN144" t="s">
        <v>1244</v>
      </c>
      <c r="AO144" s="1" t="s">
        <v>1241</v>
      </c>
      <c r="AP144" t="s">
        <v>1245</v>
      </c>
      <c r="AQ144" t="s">
        <v>1246</v>
      </c>
      <c r="AR144" t="s">
        <v>1247</v>
      </c>
    </row>
    <row r="145" spans="1:44">
      <c r="A145" t="s">
        <v>1248</v>
      </c>
      <c r="B145" t="s">
        <v>1249</v>
      </c>
      <c r="C145" t="s">
        <v>1250</v>
      </c>
      <c r="D145" t="s">
        <v>114</v>
      </c>
      <c r="E145" t="s">
        <v>1085</v>
      </c>
      <c r="F145">
        <v>276</v>
      </c>
      <c r="G145" t="s">
        <v>142</v>
      </c>
      <c r="H145" t="s">
        <v>143</v>
      </c>
      <c r="I145">
        <v>52.417900000000003</v>
      </c>
      <c r="J145">
        <v>12.436500000000001</v>
      </c>
      <c r="K145" s="1" t="s">
        <v>144</v>
      </c>
      <c r="L145" t="s">
        <v>145</v>
      </c>
      <c r="M145" t="s">
        <v>146</v>
      </c>
      <c r="N145" s="13">
        <v>143400</v>
      </c>
      <c r="O145" s="2" t="s">
        <v>1251</v>
      </c>
      <c r="P145" s="13">
        <v>81902</v>
      </c>
      <c r="Q145" s="2" t="s">
        <v>148</v>
      </c>
      <c r="R145" s="2" t="s">
        <v>148</v>
      </c>
      <c r="S145" s="2" t="s">
        <v>148</v>
      </c>
      <c r="T145" s="2" t="s">
        <v>148</v>
      </c>
      <c r="U145" s="2" t="s">
        <v>148</v>
      </c>
      <c r="V145" t="s">
        <v>149</v>
      </c>
      <c r="W145" t="s">
        <v>149</v>
      </c>
      <c r="X145" t="s">
        <v>149</v>
      </c>
      <c r="AN145" t="s">
        <v>160</v>
      </c>
      <c r="AO145" t="s">
        <v>1252</v>
      </c>
      <c r="AP145" t="s">
        <v>160</v>
      </c>
      <c r="AQ145" t="s">
        <v>160</v>
      </c>
      <c r="AR145" t="s">
        <v>1253</v>
      </c>
    </row>
    <row r="146" spans="1:44">
      <c r="A146" t="s">
        <v>1254</v>
      </c>
      <c r="B146" t="s">
        <v>1255</v>
      </c>
      <c r="C146" t="s">
        <v>1256</v>
      </c>
      <c r="D146" t="s">
        <v>114</v>
      </c>
      <c r="E146" t="s">
        <v>1085</v>
      </c>
      <c r="F146">
        <v>276</v>
      </c>
      <c r="G146" t="s">
        <v>142</v>
      </c>
      <c r="H146" t="s">
        <v>143</v>
      </c>
      <c r="I146" s="1">
        <v>53.312528</v>
      </c>
      <c r="J146" s="1">
        <v>9.2920929999999995</v>
      </c>
      <c r="K146" s="1" t="s">
        <v>144</v>
      </c>
      <c r="L146" t="s">
        <v>145</v>
      </c>
      <c r="M146" t="s">
        <v>146</v>
      </c>
      <c r="N146" s="2">
        <v>100000</v>
      </c>
      <c r="O146" s="2" t="s">
        <v>147</v>
      </c>
      <c r="P146" s="13">
        <v>67391</v>
      </c>
      <c r="Q146" s="2" t="s">
        <v>148</v>
      </c>
      <c r="R146" s="2" t="s">
        <v>148</v>
      </c>
      <c r="S146" s="2" t="s">
        <v>148</v>
      </c>
      <c r="T146" s="2" t="s">
        <v>148</v>
      </c>
      <c r="U146" s="2" t="s">
        <v>148</v>
      </c>
      <c r="V146" t="s">
        <v>1257</v>
      </c>
      <c r="W146" t="s">
        <v>1258</v>
      </c>
      <c r="X146" t="s">
        <v>1259</v>
      </c>
      <c r="Y146" t="s">
        <v>151</v>
      </c>
      <c r="AN146" t="s">
        <v>1260</v>
      </c>
      <c r="AO146" s="1" t="s">
        <v>1261</v>
      </c>
      <c r="AP146" t="s">
        <v>1262</v>
      </c>
      <c r="AQ146" t="s">
        <v>1263</v>
      </c>
      <c r="AR146" t="s">
        <v>1264</v>
      </c>
    </row>
    <row r="147" spans="1:44">
      <c r="A147" t="s">
        <v>1265</v>
      </c>
      <c r="B147" t="s">
        <v>1266</v>
      </c>
      <c r="C147" t="s">
        <v>1267</v>
      </c>
      <c r="D147" t="s">
        <v>114</v>
      </c>
      <c r="E147" t="s">
        <v>1085</v>
      </c>
      <c r="F147">
        <v>276</v>
      </c>
      <c r="G147" t="s">
        <v>142</v>
      </c>
      <c r="H147" t="s">
        <v>143</v>
      </c>
      <c r="I147" s="1">
        <v>53.1973332749319</v>
      </c>
      <c r="J147" s="1">
        <v>8.5225568981735407</v>
      </c>
      <c r="K147" s="1" t="s">
        <v>144</v>
      </c>
      <c r="L147" t="s">
        <v>145</v>
      </c>
      <c r="M147" t="s">
        <v>146</v>
      </c>
      <c r="N147" s="2">
        <v>160000</v>
      </c>
      <c r="O147" s="2" t="s">
        <v>147</v>
      </c>
      <c r="P147" s="13">
        <v>136000</v>
      </c>
      <c r="Q147" s="2" t="s">
        <v>148</v>
      </c>
      <c r="R147" s="2" t="s">
        <v>148</v>
      </c>
      <c r="S147" s="2" t="s">
        <v>148</v>
      </c>
      <c r="T147" s="2" t="s">
        <v>148</v>
      </c>
      <c r="U147" s="2" t="s">
        <v>148</v>
      </c>
      <c r="V147" t="s">
        <v>149</v>
      </c>
      <c r="W147" t="s">
        <v>1268</v>
      </c>
      <c r="X147" t="s">
        <v>149</v>
      </c>
      <c r="Y147" t="s">
        <v>151</v>
      </c>
      <c r="AN147" t="s">
        <v>1268</v>
      </c>
      <c r="AO147" s="1" t="s">
        <v>1269</v>
      </c>
      <c r="AP147" t="s">
        <v>1270</v>
      </c>
      <c r="AQ147" t="s">
        <v>1271</v>
      </c>
      <c r="AR147" t="s">
        <v>1272</v>
      </c>
    </row>
    <row r="148" spans="1:44">
      <c r="A148" t="s">
        <v>1273</v>
      </c>
      <c r="B148" t="s">
        <v>1266</v>
      </c>
      <c r="C148" t="s">
        <v>1267</v>
      </c>
      <c r="D148" t="s">
        <v>114</v>
      </c>
      <c r="E148" t="s">
        <v>1085</v>
      </c>
      <c r="F148">
        <v>276</v>
      </c>
      <c r="G148" t="s">
        <v>142</v>
      </c>
      <c r="H148" t="s">
        <v>143</v>
      </c>
      <c r="I148" s="1">
        <v>53.114590737275599</v>
      </c>
      <c r="J148" s="1">
        <v>8.7107980842386699</v>
      </c>
      <c r="K148" s="1" t="s">
        <v>144</v>
      </c>
      <c r="L148" t="s">
        <v>145</v>
      </c>
      <c r="M148" t="s">
        <v>146</v>
      </c>
      <c r="N148" s="2">
        <v>1000000</v>
      </c>
      <c r="O148" s="2" t="s">
        <v>147</v>
      </c>
      <c r="P148" s="13">
        <v>907000</v>
      </c>
      <c r="Q148" s="2" t="s">
        <v>148</v>
      </c>
      <c r="R148" s="2" t="s">
        <v>148</v>
      </c>
      <c r="S148" s="2" t="s">
        <v>148</v>
      </c>
      <c r="T148" s="2" t="s">
        <v>148</v>
      </c>
      <c r="U148" s="2" t="s">
        <v>148</v>
      </c>
      <c r="V148" t="s">
        <v>149</v>
      </c>
      <c r="W148" t="s">
        <v>1274</v>
      </c>
      <c r="X148" t="s">
        <v>149</v>
      </c>
      <c r="Y148" t="s">
        <v>151</v>
      </c>
      <c r="AN148" t="s">
        <v>1275</v>
      </c>
      <c r="AO148" s="1" t="s">
        <v>1276</v>
      </c>
      <c r="AP148" t="s">
        <v>1277</v>
      </c>
      <c r="AQ148" t="s">
        <v>1278</v>
      </c>
      <c r="AR148" t="s">
        <v>1279</v>
      </c>
    </row>
    <row r="149" spans="1:44">
      <c r="A149" t="s">
        <v>1280</v>
      </c>
      <c r="B149" t="s">
        <v>1281</v>
      </c>
      <c r="C149" t="s">
        <v>1267</v>
      </c>
      <c r="D149" t="s">
        <v>114</v>
      </c>
      <c r="E149" t="s">
        <v>1085</v>
      </c>
      <c r="F149">
        <v>276</v>
      </c>
      <c r="G149" t="s">
        <v>142</v>
      </c>
      <c r="H149" t="s">
        <v>143</v>
      </c>
      <c r="I149" s="1">
        <v>53.507108493507097</v>
      </c>
      <c r="J149" s="1">
        <v>8.5690369554510308</v>
      </c>
      <c r="K149" s="1" t="s">
        <v>144</v>
      </c>
      <c r="L149" t="s">
        <v>145</v>
      </c>
      <c r="M149" t="s">
        <v>146</v>
      </c>
      <c r="N149" s="2">
        <v>600000</v>
      </c>
      <c r="O149" s="2" t="s">
        <v>147</v>
      </c>
      <c r="P149" s="13">
        <v>300000</v>
      </c>
      <c r="Q149" s="2" t="s">
        <v>148</v>
      </c>
      <c r="R149" s="2" t="s">
        <v>148</v>
      </c>
      <c r="S149" s="2" t="s">
        <v>148</v>
      </c>
      <c r="T149" s="2" t="s">
        <v>148</v>
      </c>
      <c r="U149" s="2" t="s">
        <v>148</v>
      </c>
      <c r="V149" t="s">
        <v>1282</v>
      </c>
      <c r="W149" t="s">
        <v>1283</v>
      </c>
      <c r="X149" t="s">
        <v>1284</v>
      </c>
      <c r="Y149" t="s">
        <v>151</v>
      </c>
      <c r="AN149" t="s">
        <v>1285</v>
      </c>
      <c r="AO149" s="1" t="s">
        <v>1286</v>
      </c>
      <c r="AP149" t="s">
        <v>1287</v>
      </c>
      <c r="AQ149" t="s">
        <v>1288</v>
      </c>
      <c r="AR149" t="s">
        <v>1289</v>
      </c>
    </row>
    <row r="150" spans="1:44">
      <c r="A150" t="s">
        <v>1290</v>
      </c>
      <c r="B150" t="s">
        <v>1291</v>
      </c>
      <c r="C150" t="s">
        <v>1096</v>
      </c>
      <c r="D150" t="s">
        <v>114</v>
      </c>
      <c r="E150" t="s">
        <v>1085</v>
      </c>
      <c r="F150">
        <v>276</v>
      </c>
      <c r="G150" t="s">
        <v>142</v>
      </c>
      <c r="H150" t="s">
        <v>143</v>
      </c>
      <c r="I150" s="1">
        <v>49.112909999999999</v>
      </c>
      <c r="J150" s="1">
        <v>8.6366569999999996</v>
      </c>
      <c r="K150" s="1" t="s">
        <v>144</v>
      </c>
      <c r="L150" t="s">
        <v>145</v>
      </c>
      <c r="M150" t="s">
        <v>146</v>
      </c>
      <c r="N150" s="2">
        <v>100000</v>
      </c>
      <c r="O150" s="2" t="s">
        <v>147</v>
      </c>
      <c r="P150" s="13">
        <v>96700</v>
      </c>
      <c r="Q150" s="2" t="s">
        <v>148</v>
      </c>
      <c r="R150" s="2" t="s">
        <v>148</v>
      </c>
      <c r="S150" s="2" t="s">
        <v>148</v>
      </c>
      <c r="T150" s="2" t="s">
        <v>148</v>
      </c>
      <c r="U150" s="2" t="s">
        <v>148</v>
      </c>
      <c r="V150" t="s">
        <v>149</v>
      </c>
      <c r="W150" t="s">
        <v>149</v>
      </c>
      <c r="X150" t="s">
        <v>149</v>
      </c>
      <c r="AN150" t="s">
        <v>160</v>
      </c>
      <c r="AO150" t="s">
        <v>1292</v>
      </c>
      <c r="AP150" t="s">
        <v>160</v>
      </c>
      <c r="AQ150" t="s">
        <v>160</v>
      </c>
      <c r="AR150" t="s">
        <v>1293</v>
      </c>
    </row>
    <row r="151" spans="1:44">
      <c r="A151" t="s">
        <v>1294</v>
      </c>
      <c r="B151" t="s">
        <v>1295</v>
      </c>
      <c r="C151" t="s">
        <v>1256</v>
      </c>
      <c r="D151" t="s">
        <v>114</v>
      </c>
      <c r="E151" t="s">
        <v>1085</v>
      </c>
      <c r="F151">
        <v>276</v>
      </c>
      <c r="G151" t="s">
        <v>142</v>
      </c>
      <c r="H151" t="s">
        <v>143</v>
      </c>
      <c r="I151" s="1">
        <v>52.316150302627001</v>
      </c>
      <c r="J151" s="1">
        <v>10.4447496011548</v>
      </c>
      <c r="K151" s="1" t="s">
        <v>144</v>
      </c>
      <c r="L151" t="s">
        <v>145</v>
      </c>
      <c r="M151" t="s">
        <v>146</v>
      </c>
      <c r="N151" s="2">
        <v>275000</v>
      </c>
      <c r="O151" s="2" t="s">
        <v>147</v>
      </c>
      <c r="P151" s="13">
        <v>400000</v>
      </c>
      <c r="Q151" s="2" t="s">
        <v>148</v>
      </c>
      <c r="R151" s="2" t="s">
        <v>148</v>
      </c>
      <c r="S151" s="2" t="s">
        <v>148</v>
      </c>
      <c r="T151" s="2" t="s">
        <v>148</v>
      </c>
      <c r="U151" s="2" t="s">
        <v>148</v>
      </c>
      <c r="V151" t="s">
        <v>1296</v>
      </c>
      <c r="W151" t="s">
        <v>1297</v>
      </c>
      <c r="X151" t="s">
        <v>1298</v>
      </c>
      <c r="Y151" t="s">
        <v>151</v>
      </c>
      <c r="AN151" t="s">
        <v>1299</v>
      </c>
      <c r="AO151" s="1" t="s">
        <v>1300</v>
      </c>
      <c r="AP151" t="s">
        <v>1301</v>
      </c>
      <c r="AQ151" t="s">
        <v>1302</v>
      </c>
      <c r="AR151" t="s">
        <v>1303</v>
      </c>
    </row>
    <row r="152" spans="1:44">
      <c r="A152" t="s">
        <v>1304</v>
      </c>
      <c r="B152" t="s">
        <v>1305</v>
      </c>
      <c r="C152" t="s">
        <v>1096</v>
      </c>
      <c r="D152" t="s">
        <v>114</v>
      </c>
      <c r="E152" t="s">
        <v>1085</v>
      </c>
      <c r="F152">
        <v>276</v>
      </c>
      <c r="G152" t="s">
        <v>142</v>
      </c>
      <c r="H152" t="s">
        <v>143</v>
      </c>
      <c r="I152" s="1">
        <v>48.722969999999997</v>
      </c>
      <c r="J152" s="1">
        <v>8.1235420000000005</v>
      </c>
      <c r="K152" s="1" t="s">
        <v>144</v>
      </c>
      <c r="L152" t="s">
        <v>145</v>
      </c>
      <c r="M152" t="s">
        <v>146</v>
      </c>
      <c r="N152" s="2">
        <v>160000</v>
      </c>
      <c r="O152" s="2" t="s">
        <v>147</v>
      </c>
      <c r="P152" s="13">
        <v>55450</v>
      </c>
      <c r="Q152" s="2" t="s">
        <v>148</v>
      </c>
      <c r="R152" s="2" t="s">
        <v>148</v>
      </c>
      <c r="S152" s="2" t="s">
        <v>148</v>
      </c>
      <c r="T152" s="2" t="s">
        <v>148</v>
      </c>
      <c r="U152" s="2" t="s">
        <v>148</v>
      </c>
      <c r="V152" t="s">
        <v>149</v>
      </c>
      <c r="W152" t="s">
        <v>1306</v>
      </c>
      <c r="X152" t="s">
        <v>149</v>
      </c>
      <c r="Y152" t="s">
        <v>151</v>
      </c>
      <c r="AN152" t="s">
        <v>1307</v>
      </c>
      <c r="AO152" s="1" t="s">
        <v>1308</v>
      </c>
      <c r="AP152" t="s">
        <v>1309</v>
      </c>
      <c r="AQ152" t="s">
        <v>1310</v>
      </c>
      <c r="AR152" t="s">
        <v>1311</v>
      </c>
    </row>
    <row r="153" spans="1:44">
      <c r="A153" t="s">
        <v>1312</v>
      </c>
      <c r="B153" t="s">
        <v>1313</v>
      </c>
      <c r="C153" t="s">
        <v>1113</v>
      </c>
      <c r="D153" t="s">
        <v>114</v>
      </c>
      <c r="E153" t="s">
        <v>1085</v>
      </c>
      <c r="F153">
        <v>276</v>
      </c>
      <c r="G153" t="s">
        <v>142</v>
      </c>
      <c r="H153" t="s">
        <v>143</v>
      </c>
      <c r="I153" s="1">
        <v>50.101002072924402</v>
      </c>
      <c r="J153" s="1">
        <v>11.419865278792299</v>
      </c>
      <c r="K153" s="1" t="s">
        <v>144</v>
      </c>
      <c r="L153" t="s">
        <v>145</v>
      </c>
      <c r="M153" t="s">
        <v>146</v>
      </c>
      <c r="N153" s="2">
        <v>270000</v>
      </c>
      <c r="O153" s="2" t="s">
        <v>147</v>
      </c>
      <c r="P153" s="13">
        <v>151924</v>
      </c>
      <c r="Q153" s="2" t="s">
        <v>148</v>
      </c>
      <c r="R153" s="2" t="s">
        <v>148</v>
      </c>
      <c r="S153" s="2" t="s">
        <v>148</v>
      </c>
      <c r="T153" s="2" t="s">
        <v>148</v>
      </c>
      <c r="U153" s="2" t="s">
        <v>148</v>
      </c>
      <c r="V153" t="s">
        <v>1314</v>
      </c>
      <c r="W153" t="s">
        <v>1315</v>
      </c>
      <c r="X153" t="s">
        <v>149</v>
      </c>
      <c r="Y153" t="s">
        <v>151</v>
      </c>
      <c r="AN153" t="s">
        <v>1316</v>
      </c>
      <c r="AO153" s="1" t="s">
        <v>1317</v>
      </c>
      <c r="AP153" t="s">
        <v>1318</v>
      </c>
      <c r="AQ153" t="s">
        <v>1319</v>
      </c>
      <c r="AR153" t="s">
        <v>1320</v>
      </c>
    </row>
    <row r="154" spans="1:44">
      <c r="A154" t="s">
        <v>1321</v>
      </c>
      <c r="B154" t="s">
        <v>1322</v>
      </c>
      <c r="C154" t="s">
        <v>1323</v>
      </c>
      <c r="D154" t="s">
        <v>114</v>
      </c>
      <c r="E154" t="s">
        <v>1085</v>
      </c>
      <c r="F154">
        <v>276</v>
      </c>
      <c r="G154" t="s">
        <v>142</v>
      </c>
      <c r="H154" t="s">
        <v>143</v>
      </c>
      <c r="I154" s="1">
        <v>51.2159644656385</v>
      </c>
      <c r="J154" s="1">
        <v>11.9839237343514</v>
      </c>
      <c r="K154" s="1" t="s">
        <v>144</v>
      </c>
      <c r="L154" t="s">
        <v>145</v>
      </c>
      <c r="M154" t="s">
        <v>146</v>
      </c>
      <c r="N154" s="2">
        <v>125000</v>
      </c>
      <c r="O154" s="2" t="s">
        <v>147</v>
      </c>
      <c r="P154" s="13">
        <v>68041</v>
      </c>
      <c r="Q154" s="2" t="s">
        <v>148</v>
      </c>
      <c r="R154" s="2" t="s">
        <v>148</v>
      </c>
      <c r="S154" s="2" t="s">
        <v>148</v>
      </c>
      <c r="T154" s="2" t="s">
        <v>148</v>
      </c>
      <c r="U154" s="2" t="s">
        <v>148</v>
      </c>
      <c r="V154" t="s">
        <v>149</v>
      </c>
      <c r="W154" t="s">
        <v>1324</v>
      </c>
      <c r="X154" t="s">
        <v>149</v>
      </c>
      <c r="Y154" t="s">
        <v>151</v>
      </c>
      <c r="AN154" t="s">
        <v>1325</v>
      </c>
      <c r="AO154" s="1" t="s">
        <v>1326</v>
      </c>
      <c r="AP154" t="s">
        <v>1327</v>
      </c>
      <c r="AQ154" t="s">
        <v>1328</v>
      </c>
      <c r="AR154" t="s">
        <v>1329</v>
      </c>
    </row>
    <row r="155" spans="1:44">
      <c r="A155" t="s">
        <v>1330</v>
      </c>
      <c r="B155" t="s">
        <v>1331</v>
      </c>
      <c r="C155" t="s">
        <v>1256</v>
      </c>
      <c r="D155" t="s">
        <v>114</v>
      </c>
      <c r="E155" t="s">
        <v>1085</v>
      </c>
      <c r="F155">
        <v>276</v>
      </c>
      <c r="G155" t="s">
        <v>142</v>
      </c>
      <c r="H155" t="s">
        <v>143</v>
      </c>
      <c r="I155" s="1">
        <v>52.623068754651698</v>
      </c>
      <c r="J155" s="1">
        <v>10.057135624269799</v>
      </c>
      <c r="K155" s="1" t="s">
        <v>144</v>
      </c>
      <c r="L155" t="s">
        <v>145</v>
      </c>
      <c r="M155" t="s">
        <v>146</v>
      </c>
      <c r="N155" s="2">
        <v>120000</v>
      </c>
      <c r="O155" s="2" t="s">
        <v>147</v>
      </c>
      <c r="P155" s="13">
        <v>84972</v>
      </c>
      <c r="Q155" s="2" t="s">
        <v>148</v>
      </c>
      <c r="R155" s="2" t="s">
        <v>148</v>
      </c>
      <c r="S155" s="2" t="s">
        <v>148</v>
      </c>
      <c r="T155" s="2" t="s">
        <v>148</v>
      </c>
      <c r="U155" s="2" t="s">
        <v>148</v>
      </c>
      <c r="V155" t="s">
        <v>149</v>
      </c>
      <c r="W155" t="s">
        <v>1332</v>
      </c>
      <c r="X155" t="s">
        <v>149</v>
      </c>
      <c r="Y155" t="s">
        <v>151</v>
      </c>
      <c r="AN155" t="s">
        <v>1333</v>
      </c>
      <c r="AO155" s="1" t="s">
        <v>1334</v>
      </c>
      <c r="AP155" t="s">
        <v>1335</v>
      </c>
      <c r="AQ155" t="s">
        <v>1336</v>
      </c>
      <c r="AR155" t="s">
        <v>1337</v>
      </c>
    </row>
    <row r="156" spans="1:44">
      <c r="A156" t="s">
        <v>1338</v>
      </c>
      <c r="B156" t="s">
        <v>1339</v>
      </c>
      <c r="C156" t="s">
        <v>1340</v>
      </c>
      <c r="D156" t="s">
        <v>114</v>
      </c>
      <c r="E156" t="s">
        <v>1085</v>
      </c>
      <c r="F156">
        <v>276</v>
      </c>
      <c r="G156" t="s">
        <v>142</v>
      </c>
      <c r="H156" t="s">
        <v>143</v>
      </c>
      <c r="I156" s="1">
        <v>50.875681562036597</v>
      </c>
      <c r="J156" s="1">
        <v>12.900111989873</v>
      </c>
      <c r="K156" s="1" t="s">
        <v>144</v>
      </c>
      <c r="L156" t="s">
        <v>145</v>
      </c>
      <c r="M156" t="s">
        <v>146</v>
      </c>
      <c r="N156" s="2">
        <v>400000</v>
      </c>
      <c r="O156" s="2" t="s">
        <v>147</v>
      </c>
      <c r="P156" s="13">
        <v>300000</v>
      </c>
      <c r="Q156" s="2" t="s">
        <v>148</v>
      </c>
      <c r="R156" s="2" t="s">
        <v>148</v>
      </c>
      <c r="S156" s="2" t="s">
        <v>148</v>
      </c>
      <c r="T156" s="2" t="s">
        <v>148</v>
      </c>
      <c r="U156" s="2" t="s">
        <v>148</v>
      </c>
      <c r="V156" t="s">
        <v>149</v>
      </c>
      <c r="W156" t="s">
        <v>1341</v>
      </c>
      <c r="X156" t="s">
        <v>149</v>
      </c>
      <c r="Y156" t="s">
        <v>151</v>
      </c>
      <c r="AN156" t="s">
        <v>1342</v>
      </c>
      <c r="AO156" s="1" t="s">
        <v>1343</v>
      </c>
      <c r="AP156" t="s">
        <v>1344</v>
      </c>
      <c r="AQ156" t="s">
        <v>1345</v>
      </c>
      <c r="AR156" t="s">
        <v>1346</v>
      </c>
    </row>
    <row r="157" spans="1:44">
      <c r="A157" t="s">
        <v>1347</v>
      </c>
      <c r="B157" t="s">
        <v>1348</v>
      </c>
      <c r="C157" t="s">
        <v>1256</v>
      </c>
      <c r="D157" t="s">
        <v>114</v>
      </c>
      <c r="E157" t="s">
        <v>1085</v>
      </c>
      <c r="F157">
        <v>276</v>
      </c>
      <c r="G157" t="s">
        <v>142</v>
      </c>
      <c r="H157" t="s">
        <v>143</v>
      </c>
      <c r="I157" s="1">
        <v>52.846800000000002</v>
      </c>
      <c r="J157" s="1">
        <v>8.0207549999999994</v>
      </c>
      <c r="K157" s="1" t="s">
        <v>144</v>
      </c>
      <c r="L157" t="s">
        <v>145</v>
      </c>
      <c r="M157" t="s">
        <v>146</v>
      </c>
      <c r="N157" s="2">
        <v>190000</v>
      </c>
      <c r="O157" s="2" t="s">
        <v>147</v>
      </c>
      <c r="P157" s="13">
        <v>142650</v>
      </c>
      <c r="Q157" s="2" t="s">
        <v>148</v>
      </c>
      <c r="R157" s="2" t="s">
        <v>148</v>
      </c>
      <c r="S157" s="2" t="s">
        <v>148</v>
      </c>
      <c r="T157" s="2" t="s">
        <v>148</v>
      </c>
      <c r="U157" s="2" t="s">
        <v>148</v>
      </c>
      <c r="V157" t="s">
        <v>149</v>
      </c>
      <c r="W157" t="s">
        <v>1349</v>
      </c>
      <c r="X157" t="s">
        <v>149</v>
      </c>
      <c r="Y157" t="s">
        <v>151</v>
      </c>
      <c r="AN157" t="s">
        <v>1350</v>
      </c>
      <c r="AO157" s="1" t="s">
        <v>1351</v>
      </c>
      <c r="AP157" t="s">
        <v>1352</v>
      </c>
      <c r="AQ157" t="s">
        <v>1353</v>
      </c>
      <c r="AR157" t="s">
        <v>1354</v>
      </c>
    </row>
    <row r="158" spans="1:44">
      <c r="A158" t="s">
        <v>1355</v>
      </c>
      <c r="B158" t="s">
        <v>1356</v>
      </c>
      <c r="C158" t="s">
        <v>1084</v>
      </c>
      <c r="D158" t="s">
        <v>114</v>
      </c>
      <c r="E158" t="s">
        <v>1085</v>
      </c>
      <c r="F158">
        <v>276</v>
      </c>
      <c r="G158" t="s">
        <v>142</v>
      </c>
      <c r="H158" t="s">
        <v>143</v>
      </c>
      <c r="I158" s="1">
        <v>51.935225569856598</v>
      </c>
      <c r="J158" s="1">
        <v>7.1338590065013703</v>
      </c>
      <c r="K158" s="1" t="s">
        <v>144</v>
      </c>
      <c r="L158" t="s">
        <v>145</v>
      </c>
      <c r="M158" t="s">
        <v>146</v>
      </c>
      <c r="N158" s="2">
        <v>120000</v>
      </c>
      <c r="O158" s="2" t="s">
        <v>147</v>
      </c>
      <c r="P158" s="13">
        <v>83019</v>
      </c>
      <c r="Q158" s="2" t="s">
        <v>148</v>
      </c>
      <c r="R158" s="2" t="s">
        <v>148</v>
      </c>
      <c r="S158" s="2" t="s">
        <v>148</v>
      </c>
      <c r="T158" s="2" t="s">
        <v>148</v>
      </c>
      <c r="U158" s="2" t="s">
        <v>148</v>
      </c>
      <c r="V158" t="s">
        <v>149</v>
      </c>
      <c r="W158" t="s">
        <v>1357</v>
      </c>
      <c r="X158" t="s">
        <v>149</v>
      </c>
      <c r="Y158" t="s">
        <v>151</v>
      </c>
      <c r="AN158" t="s">
        <v>1358</v>
      </c>
      <c r="AO158" s="1" t="s">
        <v>1356</v>
      </c>
      <c r="AP158" t="s">
        <v>1359</v>
      </c>
      <c r="AQ158" t="s">
        <v>1360</v>
      </c>
      <c r="AR158" t="s">
        <v>1361</v>
      </c>
    </row>
    <row r="159" spans="1:44">
      <c r="A159" t="s">
        <v>1362</v>
      </c>
      <c r="B159" t="s">
        <v>1363</v>
      </c>
      <c r="C159" t="s">
        <v>1084</v>
      </c>
      <c r="D159" t="s">
        <v>114</v>
      </c>
      <c r="E159" t="s">
        <v>1085</v>
      </c>
      <c r="F159">
        <v>276</v>
      </c>
      <c r="G159" t="s">
        <v>142</v>
      </c>
      <c r="H159" t="s">
        <v>143</v>
      </c>
      <c r="I159" s="1">
        <v>50.9915005139502</v>
      </c>
      <c r="J159" s="1">
        <v>6.97994886812263</v>
      </c>
      <c r="K159" s="1" t="s">
        <v>144</v>
      </c>
      <c r="L159" t="s">
        <v>145</v>
      </c>
      <c r="M159" t="s">
        <v>146</v>
      </c>
      <c r="N159" s="2">
        <v>1450000</v>
      </c>
      <c r="O159" s="2" t="s">
        <v>147</v>
      </c>
      <c r="P159" s="13">
        <v>1179999</v>
      </c>
      <c r="Q159" s="2" t="s">
        <v>148</v>
      </c>
      <c r="R159" s="2" t="s">
        <v>148</v>
      </c>
      <c r="S159" s="2" t="s">
        <v>148</v>
      </c>
      <c r="T159" s="2" t="s">
        <v>148</v>
      </c>
      <c r="U159" s="2" t="s">
        <v>148</v>
      </c>
      <c r="V159" t="s">
        <v>1364</v>
      </c>
      <c r="W159" t="s">
        <v>1365</v>
      </c>
      <c r="X159" t="s">
        <v>1366</v>
      </c>
      <c r="Y159" t="s">
        <v>151</v>
      </c>
      <c r="AN159" t="s">
        <v>1367</v>
      </c>
      <c r="AO159" s="1" t="s">
        <v>1368</v>
      </c>
      <c r="AP159" t="s">
        <v>1369</v>
      </c>
      <c r="AQ159" t="s">
        <v>1370</v>
      </c>
      <c r="AR159" t="s">
        <v>1371</v>
      </c>
    </row>
    <row r="160" spans="1:44">
      <c r="A160" t="s">
        <v>1372</v>
      </c>
      <c r="B160" t="s">
        <v>1363</v>
      </c>
      <c r="C160" t="s">
        <v>1084</v>
      </c>
      <c r="D160" t="s">
        <v>114</v>
      </c>
      <c r="E160" t="s">
        <v>1085</v>
      </c>
      <c r="F160">
        <v>276</v>
      </c>
      <c r="G160" t="s">
        <v>142</v>
      </c>
      <c r="H160" t="s">
        <v>143</v>
      </c>
      <c r="I160" s="1">
        <v>51.043640000000003</v>
      </c>
      <c r="J160" s="1">
        <v>6.9209579999999997</v>
      </c>
      <c r="K160" s="1" t="s">
        <v>144</v>
      </c>
      <c r="L160" t="s">
        <v>145</v>
      </c>
      <c r="M160" t="s">
        <v>146</v>
      </c>
      <c r="N160" s="2">
        <v>110000</v>
      </c>
      <c r="O160" s="2" t="s">
        <v>147</v>
      </c>
      <c r="P160" s="13">
        <v>94029</v>
      </c>
      <c r="Q160" s="2" t="s">
        <v>148</v>
      </c>
      <c r="R160" s="2" t="s">
        <v>148</v>
      </c>
      <c r="S160" s="2" t="s">
        <v>148</v>
      </c>
      <c r="T160" s="2" t="s">
        <v>148</v>
      </c>
      <c r="U160" s="2" t="s">
        <v>148</v>
      </c>
      <c r="V160" t="s">
        <v>149</v>
      </c>
      <c r="W160" t="s">
        <v>149</v>
      </c>
      <c r="X160" t="s">
        <v>149</v>
      </c>
      <c r="AN160" t="s">
        <v>160</v>
      </c>
      <c r="AO160" t="s">
        <v>1373</v>
      </c>
      <c r="AP160" t="s">
        <v>160</v>
      </c>
      <c r="AQ160" t="s">
        <v>160</v>
      </c>
      <c r="AR160" t="s">
        <v>1374</v>
      </c>
    </row>
    <row r="161" spans="1:44">
      <c r="A161" t="s">
        <v>1375</v>
      </c>
      <c r="B161" t="s">
        <v>1376</v>
      </c>
      <c r="C161" t="s">
        <v>1096</v>
      </c>
      <c r="D161" t="s">
        <v>114</v>
      </c>
      <c r="E161" t="s">
        <v>1085</v>
      </c>
      <c r="F161">
        <v>276</v>
      </c>
      <c r="G161" t="s">
        <v>142</v>
      </c>
      <c r="H161" t="s">
        <v>143</v>
      </c>
      <c r="I161" s="1">
        <v>47.677846758197902</v>
      </c>
      <c r="J161" s="1">
        <v>9.1419688466515296</v>
      </c>
      <c r="K161" s="1" t="s">
        <v>144</v>
      </c>
      <c r="L161" t="s">
        <v>145</v>
      </c>
      <c r="M161" t="s">
        <v>146</v>
      </c>
      <c r="N161" s="2">
        <v>215000</v>
      </c>
      <c r="O161" s="2" t="s">
        <v>147</v>
      </c>
      <c r="P161" s="13">
        <v>167450</v>
      </c>
      <c r="Q161" s="2" t="s">
        <v>148</v>
      </c>
      <c r="R161" s="2" t="s">
        <v>148</v>
      </c>
      <c r="S161" s="2" t="s">
        <v>148</v>
      </c>
      <c r="T161" s="2" t="s">
        <v>148</v>
      </c>
      <c r="U161" s="2" t="s">
        <v>148</v>
      </c>
      <c r="V161" t="s">
        <v>149</v>
      </c>
      <c r="W161" t="s">
        <v>1377</v>
      </c>
      <c r="X161" t="s">
        <v>149</v>
      </c>
      <c r="Y161" t="s">
        <v>151</v>
      </c>
      <c r="AN161" t="s">
        <v>1377</v>
      </c>
      <c r="AO161" s="1" t="s">
        <v>1377</v>
      </c>
      <c r="AP161" t="s">
        <v>1378</v>
      </c>
      <c r="AQ161" t="s">
        <v>1379</v>
      </c>
      <c r="AR161" t="s">
        <v>1380</v>
      </c>
    </row>
    <row r="162" spans="1:44">
      <c r="A162" t="s">
        <v>1381</v>
      </c>
      <c r="B162" t="s">
        <v>1382</v>
      </c>
      <c r="C162" t="s">
        <v>1250</v>
      </c>
      <c r="D162" t="s">
        <v>114</v>
      </c>
      <c r="E162" t="s">
        <v>1085</v>
      </c>
      <c r="F162">
        <v>276</v>
      </c>
      <c r="G162" t="s">
        <v>142</v>
      </c>
      <c r="H162" t="s">
        <v>143</v>
      </c>
      <c r="I162" s="1">
        <v>51.773974707830398</v>
      </c>
      <c r="J162" s="1">
        <v>14.350594468106801</v>
      </c>
      <c r="K162" s="1" t="s">
        <v>144</v>
      </c>
      <c r="L162" t="s">
        <v>145</v>
      </c>
      <c r="M162" t="s">
        <v>146</v>
      </c>
      <c r="N162" s="2">
        <v>200000</v>
      </c>
      <c r="O162" s="2" t="s">
        <v>147</v>
      </c>
      <c r="P162" s="13">
        <v>104696</v>
      </c>
      <c r="Q162" s="2" t="s">
        <v>148</v>
      </c>
      <c r="R162" s="2" t="s">
        <v>148</v>
      </c>
      <c r="S162" s="2" t="s">
        <v>148</v>
      </c>
      <c r="T162" s="2" t="s">
        <v>148</v>
      </c>
      <c r="U162" s="2" t="s">
        <v>148</v>
      </c>
      <c r="V162" t="s">
        <v>1383</v>
      </c>
      <c r="W162" t="s">
        <v>1384</v>
      </c>
      <c r="X162" t="s">
        <v>1385</v>
      </c>
      <c r="Y162" t="s">
        <v>151</v>
      </c>
      <c r="AN162" t="s">
        <v>1386</v>
      </c>
      <c r="AO162" s="1" t="s">
        <v>1387</v>
      </c>
      <c r="AP162" t="s">
        <v>1388</v>
      </c>
      <c r="AQ162" t="s">
        <v>1389</v>
      </c>
      <c r="AR162" t="s">
        <v>1390</v>
      </c>
    </row>
    <row r="163" spans="1:44">
      <c r="A163" t="s">
        <v>1391</v>
      </c>
      <c r="B163" t="s">
        <v>1392</v>
      </c>
      <c r="C163" t="s">
        <v>1096</v>
      </c>
      <c r="D163" t="s">
        <v>114</v>
      </c>
      <c r="E163" t="s">
        <v>1085</v>
      </c>
      <c r="F163">
        <v>276</v>
      </c>
      <c r="G163" t="s">
        <v>142</v>
      </c>
      <c r="H163" t="s">
        <v>143</v>
      </c>
      <c r="I163" s="1">
        <v>49.153210000000001</v>
      </c>
      <c r="J163" s="1">
        <v>10.06331</v>
      </c>
      <c r="K163" s="1" t="s">
        <v>144</v>
      </c>
      <c r="L163" t="s">
        <v>145</v>
      </c>
      <c r="M163" t="s">
        <v>146</v>
      </c>
      <c r="N163" s="2">
        <v>120000</v>
      </c>
      <c r="O163" s="2" t="s">
        <v>147</v>
      </c>
      <c r="P163" s="13">
        <v>104150</v>
      </c>
      <c r="Q163" s="2" t="s">
        <v>148</v>
      </c>
      <c r="R163" s="2" t="s">
        <v>148</v>
      </c>
      <c r="S163" s="2" t="s">
        <v>148</v>
      </c>
      <c r="T163" s="2" t="s">
        <v>148</v>
      </c>
      <c r="U163" s="2" t="s">
        <v>148</v>
      </c>
      <c r="V163" t="s">
        <v>149</v>
      </c>
      <c r="W163" t="s">
        <v>149</v>
      </c>
      <c r="X163" t="s">
        <v>149</v>
      </c>
      <c r="AN163" t="s">
        <v>160</v>
      </c>
      <c r="AO163" t="s">
        <v>1393</v>
      </c>
      <c r="AP163" t="s">
        <v>160</v>
      </c>
      <c r="AQ163" t="s">
        <v>160</v>
      </c>
      <c r="AR163" t="s">
        <v>1394</v>
      </c>
    </row>
    <row r="164" spans="1:44">
      <c r="A164" t="s">
        <v>1395</v>
      </c>
      <c r="B164" t="s">
        <v>1396</v>
      </c>
      <c r="C164" t="s">
        <v>1113</v>
      </c>
      <c r="D164" t="s">
        <v>114</v>
      </c>
      <c r="E164" t="s">
        <v>1085</v>
      </c>
      <c r="F164">
        <v>276</v>
      </c>
      <c r="G164" t="s">
        <v>142</v>
      </c>
      <c r="H164" t="s">
        <v>143</v>
      </c>
      <c r="I164" s="1">
        <v>50.239034840863802</v>
      </c>
      <c r="J164" s="1">
        <v>10.969973572759701</v>
      </c>
      <c r="K164" s="1" t="s">
        <v>144</v>
      </c>
      <c r="L164" t="s">
        <v>145</v>
      </c>
      <c r="M164" t="s">
        <v>146</v>
      </c>
      <c r="N164" s="2">
        <v>150000</v>
      </c>
      <c r="O164" s="2" t="s">
        <v>147</v>
      </c>
      <c r="P164" s="13">
        <v>121785</v>
      </c>
      <c r="Q164" s="2" t="s">
        <v>148</v>
      </c>
      <c r="R164" s="2" t="s">
        <v>148</v>
      </c>
      <c r="S164" s="2" t="s">
        <v>148</v>
      </c>
      <c r="T164" s="2" t="s">
        <v>148</v>
      </c>
      <c r="U164" s="2" t="s">
        <v>148</v>
      </c>
      <c r="V164" t="s">
        <v>149</v>
      </c>
      <c r="W164" t="s">
        <v>1397</v>
      </c>
      <c r="X164" t="s">
        <v>149</v>
      </c>
      <c r="Y164" t="s">
        <v>151</v>
      </c>
      <c r="AN164" t="s">
        <v>1398</v>
      </c>
      <c r="AO164" s="1" t="s">
        <v>1399</v>
      </c>
      <c r="AP164" t="s">
        <v>1400</v>
      </c>
      <c r="AQ164" t="s">
        <v>1401</v>
      </c>
      <c r="AR164" t="s">
        <v>1402</v>
      </c>
    </row>
    <row r="165" spans="1:44">
      <c r="A165" t="s">
        <v>1403</v>
      </c>
      <c r="B165" t="s">
        <v>1404</v>
      </c>
      <c r="C165" t="s">
        <v>1256</v>
      </c>
      <c r="D165" t="s">
        <v>114</v>
      </c>
      <c r="E165" t="s">
        <v>1085</v>
      </c>
      <c r="F165">
        <v>276</v>
      </c>
      <c r="G165" t="s">
        <v>142</v>
      </c>
      <c r="H165" t="s">
        <v>143</v>
      </c>
      <c r="I165" s="1">
        <v>53.840919999999997</v>
      </c>
      <c r="J165" s="1">
        <v>8.7406799999999993</v>
      </c>
      <c r="K165" s="1" t="s">
        <v>144</v>
      </c>
      <c r="L165" t="s">
        <v>145</v>
      </c>
      <c r="M165" t="s">
        <v>146</v>
      </c>
      <c r="N165" s="2">
        <v>400000</v>
      </c>
      <c r="O165" s="2" t="s">
        <v>147</v>
      </c>
      <c r="P165" s="13">
        <v>324105</v>
      </c>
      <c r="Q165" s="2" t="s">
        <v>148</v>
      </c>
      <c r="R165" s="2" t="s">
        <v>148</v>
      </c>
      <c r="S165" s="2" t="s">
        <v>148</v>
      </c>
      <c r="T165" s="2" t="s">
        <v>148</v>
      </c>
      <c r="U165" s="2" t="s">
        <v>148</v>
      </c>
      <c r="V165" t="s">
        <v>1405</v>
      </c>
      <c r="W165" t="s">
        <v>1406</v>
      </c>
      <c r="X165" t="s">
        <v>149</v>
      </c>
      <c r="Y165" t="s">
        <v>151</v>
      </c>
      <c r="AN165" t="s">
        <v>1407</v>
      </c>
      <c r="AO165" s="1" t="s">
        <v>1408</v>
      </c>
      <c r="AP165" t="s">
        <v>1409</v>
      </c>
      <c r="AQ165" t="s">
        <v>1410</v>
      </c>
      <c r="AR165" t="s">
        <v>1411</v>
      </c>
    </row>
    <row r="166" spans="1:44">
      <c r="A166" t="s">
        <v>1412</v>
      </c>
      <c r="B166" t="s">
        <v>1413</v>
      </c>
      <c r="C166" t="s">
        <v>1414</v>
      </c>
      <c r="D166" t="s">
        <v>114</v>
      </c>
      <c r="E166" t="s">
        <v>1085</v>
      </c>
      <c r="F166">
        <v>276</v>
      </c>
      <c r="G166" t="s">
        <v>142</v>
      </c>
      <c r="H166" t="s">
        <v>143</v>
      </c>
      <c r="I166" s="1">
        <v>49.889980318158898</v>
      </c>
      <c r="J166" s="1">
        <v>8.6270799238068197</v>
      </c>
      <c r="K166" s="1" t="s">
        <v>144</v>
      </c>
      <c r="L166" t="s">
        <v>145</v>
      </c>
      <c r="M166" t="s">
        <v>146</v>
      </c>
      <c r="N166" s="2">
        <v>240000</v>
      </c>
      <c r="O166" s="2" t="s">
        <v>147</v>
      </c>
      <c r="P166" s="13">
        <v>240000</v>
      </c>
      <c r="Q166" s="2" t="s">
        <v>148</v>
      </c>
      <c r="R166" s="2" t="s">
        <v>148</v>
      </c>
      <c r="S166" s="2" t="s">
        <v>148</v>
      </c>
      <c r="T166" s="2" t="s">
        <v>148</v>
      </c>
      <c r="U166" s="2" t="s">
        <v>148</v>
      </c>
      <c r="V166" t="s">
        <v>1415</v>
      </c>
      <c r="W166" t="s">
        <v>1416</v>
      </c>
      <c r="X166" t="s">
        <v>149</v>
      </c>
      <c r="Y166" t="s">
        <v>151</v>
      </c>
      <c r="AN166" t="s">
        <v>1417</v>
      </c>
      <c r="AO166" s="1" t="s">
        <v>1413</v>
      </c>
      <c r="AP166" t="s">
        <v>1418</v>
      </c>
      <c r="AQ166" t="s">
        <v>1419</v>
      </c>
      <c r="AR166" t="s">
        <v>1420</v>
      </c>
    </row>
    <row r="167" spans="1:44">
      <c r="A167" t="s">
        <v>1421</v>
      </c>
      <c r="B167" t="s">
        <v>1422</v>
      </c>
      <c r="C167" t="s">
        <v>1084</v>
      </c>
      <c r="D167" t="s">
        <v>114</v>
      </c>
      <c r="E167" t="s">
        <v>1085</v>
      </c>
      <c r="F167">
        <v>276</v>
      </c>
      <c r="G167" t="s">
        <v>142</v>
      </c>
      <c r="H167" t="s">
        <v>143</v>
      </c>
      <c r="I167" s="1">
        <v>51.676816014511601</v>
      </c>
      <c r="J167" s="1">
        <v>7.3690875188709999</v>
      </c>
      <c r="K167" s="1" t="s">
        <v>144</v>
      </c>
      <c r="L167" t="s">
        <v>145</v>
      </c>
      <c r="M167" t="s">
        <v>146</v>
      </c>
      <c r="N167" s="2">
        <v>105800</v>
      </c>
      <c r="O167" s="2" t="s">
        <v>147</v>
      </c>
      <c r="P167" s="13">
        <v>86759</v>
      </c>
      <c r="Q167" s="2" t="s">
        <v>148</v>
      </c>
      <c r="R167" s="2" t="s">
        <v>148</v>
      </c>
      <c r="S167" s="2" t="s">
        <v>148</v>
      </c>
      <c r="T167" s="2" t="s">
        <v>148</v>
      </c>
      <c r="U167" s="2" t="s">
        <v>148</v>
      </c>
      <c r="V167" t="s">
        <v>1242</v>
      </c>
      <c r="W167" t="s">
        <v>1243</v>
      </c>
      <c r="X167" t="s">
        <v>149</v>
      </c>
      <c r="Y167" t="s">
        <v>151</v>
      </c>
      <c r="AN167" t="s">
        <v>1423</v>
      </c>
      <c r="AO167" s="1" t="s">
        <v>1424</v>
      </c>
      <c r="AP167" t="s">
        <v>1425</v>
      </c>
      <c r="AQ167" t="s">
        <v>1426</v>
      </c>
      <c r="AR167" t="s">
        <v>1427</v>
      </c>
    </row>
    <row r="168" spans="1:44">
      <c r="A168" t="s">
        <v>1428</v>
      </c>
      <c r="B168" t="s">
        <v>1429</v>
      </c>
      <c r="C168" t="s">
        <v>1256</v>
      </c>
      <c r="D168" t="s">
        <v>114</v>
      </c>
      <c r="E168" t="s">
        <v>1085</v>
      </c>
      <c r="F168">
        <v>276</v>
      </c>
      <c r="G168" t="s">
        <v>142</v>
      </c>
      <c r="H168" t="s">
        <v>143</v>
      </c>
      <c r="I168" s="1">
        <v>52.415148307340402</v>
      </c>
      <c r="J168" s="1">
        <v>9.5096638728001892</v>
      </c>
      <c r="K168" s="1" t="s">
        <v>144</v>
      </c>
      <c r="L168" t="s">
        <v>145</v>
      </c>
      <c r="M168" t="s">
        <v>146</v>
      </c>
      <c r="N168" s="2">
        <v>750000</v>
      </c>
      <c r="O168" s="2" t="s">
        <v>147</v>
      </c>
      <c r="P168" s="13">
        <v>648167</v>
      </c>
      <c r="Q168" s="2" t="s">
        <v>148</v>
      </c>
      <c r="R168" s="2" t="s">
        <v>148</v>
      </c>
      <c r="S168" s="2" t="s">
        <v>148</v>
      </c>
      <c r="T168" s="2" t="s">
        <v>148</v>
      </c>
      <c r="U168" s="2" t="s">
        <v>148</v>
      </c>
      <c r="V168" t="s">
        <v>149</v>
      </c>
      <c r="W168" t="s">
        <v>1430</v>
      </c>
      <c r="X168" t="s">
        <v>149</v>
      </c>
      <c r="Y168" t="s">
        <v>151</v>
      </c>
      <c r="AN168" t="s">
        <v>1431</v>
      </c>
      <c r="AO168" s="1" t="s">
        <v>1432</v>
      </c>
      <c r="AP168" t="s">
        <v>1433</v>
      </c>
      <c r="AQ168" t="s">
        <v>1434</v>
      </c>
      <c r="AR168" t="s">
        <v>1435</v>
      </c>
    </row>
    <row r="169" spans="1:44">
      <c r="A169" t="s">
        <v>1436</v>
      </c>
      <c r="B169" t="s">
        <v>1437</v>
      </c>
      <c r="C169" t="s">
        <v>1256</v>
      </c>
      <c r="D169" t="s">
        <v>114</v>
      </c>
      <c r="E169" t="s">
        <v>1085</v>
      </c>
      <c r="F169">
        <v>276</v>
      </c>
      <c r="G169" t="s">
        <v>142</v>
      </c>
      <c r="H169" t="s">
        <v>143</v>
      </c>
      <c r="I169" s="1">
        <v>53.06568</v>
      </c>
      <c r="J169" s="1">
        <v>8.6494619999999998</v>
      </c>
      <c r="K169" s="1" t="s">
        <v>144</v>
      </c>
      <c r="L169" t="s">
        <v>145</v>
      </c>
      <c r="M169" t="s">
        <v>146</v>
      </c>
      <c r="N169" s="2">
        <v>170000</v>
      </c>
      <c r="O169" s="2" t="s">
        <v>147</v>
      </c>
      <c r="P169" s="13">
        <v>150476</v>
      </c>
      <c r="Q169" s="2" t="s">
        <v>148</v>
      </c>
      <c r="R169" s="2" t="s">
        <v>148</v>
      </c>
      <c r="S169" s="2" t="s">
        <v>148</v>
      </c>
      <c r="T169" s="2" t="s">
        <v>148</v>
      </c>
      <c r="U169" s="2" t="s">
        <v>148</v>
      </c>
      <c r="V169" t="s">
        <v>1438</v>
      </c>
      <c r="W169" t="s">
        <v>1439</v>
      </c>
      <c r="X169" t="s">
        <v>149</v>
      </c>
      <c r="Y169" t="s">
        <v>151</v>
      </c>
      <c r="AN169" t="s">
        <v>1440</v>
      </c>
      <c r="AO169" s="1" t="s">
        <v>1441</v>
      </c>
      <c r="AP169" t="s">
        <v>1442</v>
      </c>
      <c r="AQ169" t="s">
        <v>1443</v>
      </c>
      <c r="AR169" t="s">
        <v>1444</v>
      </c>
    </row>
    <row r="170" spans="1:44">
      <c r="A170" t="s">
        <v>1445</v>
      </c>
      <c r="B170" t="s">
        <v>1446</v>
      </c>
      <c r="C170" t="s">
        <v>1323</v>
      </c>
      <c r="D170" t="s">
        <v>114</v>
      </c>
      <c r="E170" t="s">
        <v>1085</v>
      </c>
      <c r="F170">
        <v>276</v>
      </c>
      <c r="G170" t="s">
        <v>142</v>
      </c>
      <c r="H170" t="s">
        <v>143</v>
      </c>
      <c r="I170" s="1">
        <v>51.857437827274303</v>
      </c>
      <c r="J170" s="1">
        <v>12.207934132582601</v>
      </c>
      <c r="K170" s="1" t="s">
        <v>144</v>
      </c>
      <c r="L170" t="s">
        <v>145</v>
      </c>
      <c r="M170" t="s">
        <v>146</v>
      </c>
      <c r="N170" s="2">
        <v>145000</v>
      </c>
      <c r="O170" s="2" t="s">
        <v>147</v>
      </c>
      <c r="P170" s="13">
        <v>79930</v>
      </c>
      <c r="Q170" s="2" t="s">
        <v>148</v>
      </c>
      <c r="R170" s="2" t="s">
        <v>148</v>
      </c>
      <c r="S170" s="2" t="s">
        <v>148</v>
      </c>
      <c r="T170" s="2" t="s">
        <v>148</v>
      </c>
      <c r="U170" s="2" t="s">
        <v>148</v>
      </c>
      <c r="V170" t="s">
        <v>1447</v>
      </c>
      <c r="W170" t="s">
        <v>1448</v>
      </c>
      <c r="X170" t="s">
        <v>149</v>
      </c>
      <c r="Y170" t="s">
        <v>151</v>
      </c>
      <c r="AN170" t="s">
        <v>1449</v>
      </c>
      <c r="AO170" s="1" t="s">
        <v>1446</v>
      </c>
      <c r="AP170" t="s">
        <v>1450</v>
      </c>
      <c r="AQ170" t="s">
        <v>1451</v>
      </c>
      <c r="AR170" t="s">
        <v>1452</v>
      </c>
    </row>
    <row r="171" spans="1:44">
      <c r="A171" t="s">
        <v>1453</v>
      </c>
      <c r="B171" t="s">
        <v>1454</v>
      </c>
      <c r="C171" t="s">
        <v>1084</v>
      </c>
      <c r="D171" t="s">
        <v>114</v>
      </c>
      <c r="E171" t="s">
        <v>1085</v>
      </c>
      <c r="F171">
        <v>276</v>
      </c>
      <c r="G171" t="s">
        <v>142</v>
      </c>
      <c r="H171" t="s">
        <v>143</v>
      </c>
      <c r="I171" s="1">
        <v>51.946302519345103</v>
      </c>
      <c r="J171" s="1">
        <v>8.86083758500512</v>
      </c>
      <c r="K171" s="1" t="s">
        <v>144</v>
      </c>
      <c r="L171" t="s">
        <v>145</v>
      </c>
      <c r="M171" t="s">
        <v>146</v>
      </c>
      <c r="N171" s="2">
        <v>135000</v>
      </c>
      <c r="O171" s="2" t="s">
        <v>147</v>
      </c>
      <c r="P171" s="13">
        <v>113894</v>
      </c>
      <c r="Q171" s="2" t="s">
        <v>148</v>
      </c>
      <c r="R171" s="2" t="s">
        <v>148</v>
      </c>
      <c r="S171" s="2" t="s">
        <v>148</v>
      </c>
      <c r="T171" s="2" t="s">
        <v>148</v>
      </c>
      <c r="U171" s="2" t="s">
        <v>148</v>
      </c>
      <c r="V171" t="s">
        <v>1455</v>
      </c>
      <c r="W171" t="s">
        <v>1456</v>
      </c>
      <c r="X171" t="s">
        <v>149</v>
      </c>
      <c r="Y171" t="s">
        <v>151</v>
      </c>
      <c r="AN171" t="s">
        <v>1457</v>
      </c>
      <c r="AO171" s="1" t="s">
        <v>1458</v>
      </c>
      <c r="AP171" t="s">
        <v>1459</v>
      </c>
      <c r="AQ171" t="s">
        <v>1460</v>
      </c>
      <c r="AR171" t="s">
        <v>1461</v>
      </c>
    </row>
    <row r="172" spans="1:44">
      <c r="A172" t="s">
        <v>1462</v>
      </c>
      <c r="B172" t="s">
        <v>1463</v>
      </c>
      <c r="C172" t="s">
        <v>1340</v>
      </c>
      <c r="D172" t="s">
        <v>114</v>
      </c>
      <c r="E172" t="s">
        <v>1085</v>
      </c>
      <c r="F172">
        <v>276</v>
      </c>
      <c r="G172" t="s">
        <v>142</v>
      </c>
      <c r="H172" t="s">
        <v>143</v>
      </c>
      <c r="I172" s="1">
        <v>51.192582000000002</v>
      </c>
      <c r="J172" s="1">
        <v>13.434189999999999</v>
      </c>
      <c r="K172" s="1" t="s">
        <v>144</v>
      </c>
      <c r="L172" t="s">
        <v>145</v>
      </c>
      <c r="M172" t="s">
        <v>146</v>
      </c>
      <c r="N172" s="2">
        <v>105000</v>
      </c>
      <c r="O172" s="2" t="s">
        <v>147</v>
      </c>
      <c r="P172" s="13">
        <v>105000</v>
      </c>
      <c r="Q172" s="2" t="s">
        <v>148</v>
      </c>
      <c r="R172" s="2" t="s">
        <v>148</v>
      </c>
      <c r="S172" s="2" t="s">
        <v>148</v>
      </c>
      <c r="T172" s="2" t="s">
        <v>148</v>
      </c>
      <c r="U172" s="2" t="s">
        <v>148</v>
      </c>
      <c r="V172" t="s">
        <v>149</v>
      </c>
      <c r="W172" t="s">
        <v>1464</v>
      </c>
      <c r="X172" t="s">
        <v>149</v>
      </c>
      <c r="Y172" t="s">
        <v>151</v>
      </c>
      <c r="AN172" t="s">
        <v>1465</v>
      </c>
      <c r="AO172" s="1" t="s">
        <v>1466</v>
      </c>
      <c r="AP172" t="s">
        <v>1467</v>
      </c>
      <c r="AQ172" t="s">
        <v>1468</v>
      </c>
      <c r="AR172" t="s">
        <v>1469</v>
      </c>
    </row>
    <row r="173" spans="1:44">
      <c r="A173" t="s">
        <v>1470</v>
      </c>
      <c r="B173" t="s">
        <v>1471</v>
      </c>
      <c r="C173" t="s">
        <v>1113</v>
      </c>
      <c r="D173" t="s">
        <v>114</v>
      </c>
      <c r="E173" t="s">
        <v>1085</v>
      </c>
      <c r="F173">
        <v>276</v>
      </c>
      <c r="G173" t="s">
        <v>142</v>
      </c>
      <c r="H173" t="s">
        <v>143</v>
      </c>
      <c r="I173" s="1">
        <v>48.2919891191803</v>
      </c>
      <c r="J173" s="1">
        <v>11.684152918172</v>
      </c>
      <c r="K173" s="1" t="s">
        <v>144</v>
      </c>
      <c r="L173" t="s">
        <v>145</v>
      </c>
      <c r="M173" t="s">
        <v>146</v>
      </c>
      <c r="N173" s="2">
        <v>1000000</v>
      </c>
      <c r="O173" s="2" t="s">
        <v>147</v>
      </c>
      <c r="P173" s="13">
        <v>645000</v>
      </c>
      <c r="Q173" s="2" t="s">
        <v>148</v>
      </c>
      <c r="R173" s="2" t="s">
        <v>148</v>
      </c>
      <c r="S173" s="2" t="s">
        <v>148</v>
      </c>
      <c r="T173" s="2" t="s">
        <v>148</v>
      </c>
      <c r="U173" s="2" t="s">
        <v>148</v>
      </c>
      <c r="V173" t="s">
        <v>149</v>
      </c>
      <c r="W173" t="s">
        <v>1472</v>
      </c>
      <c r="X173" t="s">
        <v>149</v>
      </c>
      <c r="Y173" t="s">
        <v>151</v>
      </c>
      <c r="AN173" t="s">
        <v>1473</v>
      </c>
      <c r="AO173" s="1" t="s">
        <v>1474</v>
      </c>
      <c r="AP173" t="s">
        <v>1475</v>
      </c>
      <c r="AQ173" t="s">
        <v>1476</v>
      </c>
      <c r="AR173" t="s">
        <v>1477</v>
      </c>
    </row>
    <row r="174" spans="1:44">
      <c r="A174" t="s">
        <v>1478</v>
      </c>
      <c r="B174" t="s">
        <v>1479</v>
      </c>
      <c r="C174" t="s">
        <v>1096</v>
      </c>
      <c r="D174" t="s">
        <v>114</v>
      </c>
      <c r="E174" t="s">
        <v>1085</v>
      </c>
      <c r="F174">
        <v>276</v>
      </c>
      <c r="G174" t="s">
        <v>142</v>
      </c>
      <c r="H174" t="s">
        <v>143</v>
      </c>
      <c r="I174" s="1">
        <v>48.8406286434899</v>
      </c>
      <c r="J174" s="1">
        <v>9.0563402526089298</v>
      </c>
      <c r="K174" s="1" t="s">
        <v>144</v>
      </c>
      <c r="L174" t="s">
        <v>145</v>
      </c>
      <c r="M174" t="s">
        <v>146</v>
      </c>
      <c r="N174" s="2">
        <v>120000</v>
      </c>
      <c r="O174" s="2" t="s">
        <v>147</v>
      </c>
      <c r="P174" s="13">
        <v>91450</v>
      </c>
      <c r="Q174" s="2" t="s">
        <v>148</v>
      </c>
      <c r="R174" s="2" t="s">
        <v>148</v>
      </c>
      <c r="S174" s="2" t="s">
        <v>148</v>
      </c>
      <c r="T174" s="2" t="s">
        <v>148</v>
      </c>
      <c r="U174" s="2" t="s">
        <v>148</v>
      </c>
      <c r="V174" t="s">
        <v>149</v>
      </c>
      <c r="W174" t="s">
        <v>1105</v>
      </c>
      <c r="X174" t="s">
        <v>149</v>
      </c>
      <c r="Y174" t="s">
        <v>151</v>
      </c>
      <c r="AN174" t="s">
        <v>1480</v>
      </c>
      <c r="AO174" s="1" t="s">
        <v>1480</v>
      </c>
      <c r="AP174" t="s">
        <v>1481</v>
      </c>
      <c r="AQ174" t="s">
        <v>1482</v>
      </c>
      <c r="AR174" t="s">
        <v>1483</v>
      </c>
    </row>
    <row r="175" spans="1:44">
      <c r="A175" t="s">
        <v>1484</v>
      </c>
      <c r="B175" t="s">
        <v>1485</v>
      </c>
      <c r="C175" t="s">
        <v>1096</v>
      </c>
      <c r="D175" t="s">
        <v>114</v>
      </c>
      <c r="E175" t="s">
        <v>1085</v>
      </c>
      <c r="F175">
        <v>276</v>
      </c>
      <c r="G175" t="s">
        <v>142</v>
      </c>
      <c r="H175" t="s">
        <v>143</v>
      </c>
      <c r="I175" s="1">
        <v>47.949818487151298</v>
      </c>
      <c r="J175" s="1">
        <v>8.5227255374700395</v>
      </c>
      <c r="K175" s="1" t="s">
        <v>144</v>
      </c>
      <c r="L175" t="s">
        <v>145</v>
      </c>
      <c r="M175" t="s">
        <v>146</v>
      </c>
      <c r="N175" s="2">
        <v>120000</v>
      </c>
      <c r="O175" s="2" t="s">
        <v>147</v>
      </c>
      <c r="P175" s="13">
        <v>82850</v>
      </c>
      <c r="Q175" s="2" t="s">
        <v>148</v>
      </c>
      <c r="R175" s="2" t="s">
        <v>148</v>
      </c>
      <c r="S175" s="2" t="s">
        <v>148</v>
      </c>
      <c r="T175" s="2" t="s">
        <v>148</v>
      </c>
      <c r="U175" s="2" t="s">
        <v>148</v>
      </c>
      <c r="V175" t="s">
        <v>149</v>
      </c>
      <c r="W175" t="s">
        <v>1486</v>
      </c>
      <c r="X175" t="s">
        <v>149</v>
      </c>
      <c r="Y175" t="s">
        <v>151</v>
      </c>
      <c r="AN175" t="s">
        <v>1486</v>
      </c>
      <c r="AO175" s="1" t="s">
        <v>1487</v>
      </c>
      <c r="AP175" t="s">
        <v>1488</v>
      </c>
      <c r="AQ175" t="s">
        <v>1489</v>
      </c>
      <c r="AR175" t="s">
        <v>1490</v>
      </c>
    </row>
    <row r="176" spans="1:44">
      <c r="A176" t="s">
        <v>1491</v>
      </c>
      <c r="B176" t="s">
        <v>1492</v>
      </c>
      <c r="C176" t="s">
        <v>1414</v>
      </c>
      <c r="D176" t="s">
        <v>114</v>
      </c>
      <c r="E176" t="s">
        <v>1085</v>
      </c>
      <c r="F176">
        <v>276</v>
      </c>
      <c r="G176" t="s">
        <v>142</v>
      </c>
      <c r="H176" t="s">
        <v>143</v>
      </c>
      <c r="I176" s="1">
        <v>50.128520033167099</v>
      </c>
      <c r="J176" s="1">
        <v>8.8732298796570905</v>
      </c>
      <c r="K176" s="1" t="s">
        <v>144</v>
      </c>
      <c r="L176" t="s">
        <v>145</v>
      </c>
      <c r="M176" t="s">
        <v>146</v>
      </c>
      <c r="N176" s="2">
        <v>200000</v>
      </c>
      <c r="O176" s="2" t="s">
        <v>147</v>
      </c>
      <c r="P176" s="13">
        <v>145207</v>
      </c>
      <c r="Q176" s="2" t="s">
        <v>148</v>
      </c>
      <c r="R176" s="2" t="s">
        <v>148</v>
      </c>
      <c r="S176" s="2" t="s">
        <v>148</v>
      </c>
      <c r="T176" s="2" t="s">
        <v>148</v>
      </c>
      <c r="U176" s="2" t="s">
        <v>148</v>
      </c>
      <c r="V176" t="s">
        <v>149</v>
      </c>
      <c r="W176" t="s">
        <v>1493</v>
      </c>
      <c r="X176" t="s">
        <v>149</v>
      </c>
      <c r="Y176" t="s">
        <v>151</v>
      </c>
      <c r="AN176" t="s">
        <v>1494</v>
      </c>
      <c r="AO176" s="1" t="s">
        <v>1495</v>
      </c>
      <c r="AP176" t="s">
        <v>1496</v>
      </c>
      <c r="AQ176" t="s">
        <v>1497</v>
      </c>
      <c r="AR176" t="s">
        <v>1498</v>
      </c>
    </row>
    <row r="177" spans="1:44">
      <c r="A177" t="s">
        <v>1499</v>
      </c>
      <c r="B177" t="s">
        <v>1500</v>
      </c>
      <c r="C177" t="s">
        <v>1084</v>
      </c>
      <c r="D177" t="s">
        <v>114</v>
      </c>
      <c r="E177" t="s">
        <v>1085</v>
      </c>
      <c r="F177">
        <v>276</v>
      </c>
      <c r="G177" t="s">
        <v>142</v>
      </c>
      <c r="H177" t="s">
        <v>143</v>
      </c>
      <c r="I177" s="1">
        <v>51.672443000762101</v>
      </c>
      <c r="J177" s="1">
        <v>6.9454369036178996</v>
      </c>
      <c r="K177" s="1" t="s">
        <v>144</v>
      </c>
      <c r="L177" t="s">
        <v>145</v>
      </c>
      <c r="M177" t="s">
        <v>146</v>
      </c>
      <c r="N177" s="2">
        <v>137000</v>
      </c>
      <c r="O177" s="2" t="s">
        <v>147</v>
      </c>
      <c r="P177" s="13">
        <v>80441</v>
      </c>
      <c r="Q177" s="2" t="s">
        <v>148</v>
      </c>
      <c r="R177" s="2" t="s">
        <v>148</v>
      </c>
      <c r="S177" s="2" t="s">
        <v>148</v>
      </c>
      <c r="T177" s="2" t="s">
        <v>148</v>
      </c>
      <c r="U177" s="2" t="s">
        <v>148</v>
      </c>
      <c r="V177" t="s">
        <v>1242</v>
      </c>
      <c r="W177" t="s">
        <v>1243</v>
      </c>
      <c r="X177" t="s">
        <v>149</v>
      </c>
      <c r="Y177" t="s">
        <v>151</v>
      </c>
      <c r="AN177" t="s">
        <v>1501</v>
      </c>
      <c r="AO177" s="1" t="s">
        <v>1500</v>
      </c>
      <c r="AP177" t="s">
        <v>1502</v>
      </c>
      <c r="AQ177" t="s">
        <v>1503</v>
      </c>
      <c r="AR177" t="s">
        <v>1504</v>
      </c>
    </row>
    <row r="178" spans="1:44">
      <c r="A178" t="s">
        <v>1505</v>
      </c>
      <c r="B178" t="s">
        <v>1506</v>
      </c>
      <c r="C178" t="s">
        <v>1084</v>
      </c>
      <c r="D178" t="s">
        <v>114</v>
      </c>
      <c r="E178" t="s">
        <v>1085</v>
      </c>
      <c r="F178">
        <v>276</v>
      </c>
      <c r="G178" t="s">
        <v>142</v>
      </c>
      <c r="H178" t="s">
        <v>143</v>
      </c>
      <c r="I178" s="1">
        <v>51.537739999999999</v>
      </c>
      <c r="J178" s="1">
        <v>7.4262930000000003</v>
      </c>
      <c r="K178" s="1" t="s">
        <v>144</v>
      </c>
      <c r="L178" t="s">
        <v>145</v>
      </c>
      <c r="M178" t="s">
        <v>146</v>
      </c>
      <c r="N178" s="2">
        <v>705000</v>
      </c>
      <c r="O178" s="2" t="s">
        <v>147</v>
      </c>
      <c r="P178" s="13">
        <v>709235</v>
      </c>
      <c r="Q178" s="2" t="s">
        <v>148</v>
      </c>
      <c r="R178" s="2" t="s">
        <v>148</v>
      </c>
      <c r="S178" s="2" t="s">
        <v>148</v>
      </c>
      <c r="T178" s="2" t="s">
        <v>148</v>
      </c>
      <c r="U178" s="2" t="s">
        <v>148</v>
      </c>
      <c r="V178" t="s">
        <v>1242</v>
      </c>
      <c r="W178" t="s">
        <v>1243</v>
      </c>
      <c r="X178" t="s">
        <v>149</v>
      </c>
      <c r="Y178" t="s">
        <v>151</v>
      </c>
      <c r="AN178" t="s">
        <v>1507</v>
      </c>
      <c r="AO178" s="1" t="s">
        <v>1508</v>
      </c>
      <c r="AP178" t="s">
        <v>1509</v>
      </c>
      <c r="AQ178" t="s">
        <v>1510</v>
      </c>
      <c r="AR178" t="s">
        <v>1511</v>
      </c>
    </row>
    <row r="179" spans="1:44">
      <c r="A179" t="s">
        <v>1512</v>
      </c>
      <c r="B179" t="s">
        <v>1506</v>
      </c>
      <c r="C179" t="s">
        <v>1084</v>
      </c>
      <c r="D179" t="s">
        <v>114</v>
      </c>
      <c r="E179" t="s">
        <v>1085</v>
      </c>
      <c r="F179">
        <v>276</v>
      </c>
      <c r="G179" t="s">
        <v>142</v>
      </c>
      <c r="H179" t="s">
        <v>143</v>
      </c>
      <c r="I179" s="1">
        <v>51.536147336936899</v>
      </c>
      <c r="J179" s="1">
        <v>7.5224223481836896</v>
      </c>
      <c r="K179" s="1" t="s">
        <v>144</v>
      </c>
      <c r="L179" t="s">
        <v>145</v>
      </c>
      <c r="M179" t="s">
        <v>146</v>
      </c>
      <c r="N179" s="2">
        <v>190000</v>
      </c>
      <c r="O179" s="2" t="s">
        <v>147</v>
      </c>
      <c r="P179" s="13">
        <v>154186</v>
      </c>
      <c r="Q179" s="2" t="s">
        <v>148</v>
      </c>
      <c r="R179" s="2" t="s">
        <v>148</v>
      </c>
      <c r="S179" s="2" t="s">
        <v>148</v>
      </c>
      <c r="T179" s="2" t="s">
        <v>148</v>
      </c>
      <c r="U179" s="2" t="s">
        <v>148</v>
      </c>
      <c r="V179" t="s">
        <v>1242</v>
      </c>
      <c r="W179" t="s">
        <v>1243</v>
      </c>
      <c r="X179" t="s">
        <v>149</v>
      </c>
      <c r="Y179" t="s">
        <v>151</v>
      </c>
      <c r="AN179" t="s">
        <v>1513</v>
      </c>
      <c r="AO179" s="1" t="s">
        <v>1514</v>
      </c>
      <c r="AP179" t="s">
        <v>1515</v>
      </c>
      <c r="AQ179" t="s">
        <v>1516</v>
      </c>
      <c r="AR179" t="s">
        <v>1517</v>
      </c>
    </row>
    <row r="180" spans="1:44">
      <c r="A180" t="s">
        <v>1518</v>
      </c>
      <c r="B180" t="s">
        <v>1519</v>
      </c>
      <c r="C180" t="s">
        <v>1340</v>
      </c>
      <c r="D180" t="s">
        <v>114</v>
      </c>
      <c r="E180" t="s">
        <v>1085</v>
      </c>
      <c r="F180">
        <v>276</v>
      </c>
      <c r="G180" t="s">
        <v>142</v>
      </c>
      <c r="H180" t="s">
        <v>143</v>
      </c>
      <c r="I180" s="1">
        <v>51.072954000000003</v>
      </c>
      <c r="J180" s="1">
        <v>13.678836</v>
      </c>
      <c r="K180" s="1" t="s">
        <v>144</v>
      </c>
      <c r="L180" t="s">
        <v>145</v>
      </c>
      <c r="M180" t="s">
        <v>146</v>
      </c>
      <c r="N180" s="2">
        <v>787000</v>
      </c>
      <c r="O180" s="2" t="s">
        <v>147</v>
      </c>
      <c r="P180" s="13">
        <v>682000</v>
      </c>
      <c r="Q180" s="2" t="s">
        <v>148</v>
      </c>
      <c r="R180" s="2" t="s">
        <v>148</v>
      </c>
      <c r="S180" s="2" t="s">
        <v>148</v>
      </c>
      <c r="T180" s="2" t="s">
        <v>148</v>
      </c>
      <c r="U180" s="2" t="s">
        <v>148</v>
      </c>
      <c r="V180" t="s">
        <v>149</v>
      </c>
      <c r="W180" t="s">
        <v>1520</v>
      </c>
      <c r="X180" t="s">
        <v>149</v>
      </c>
      <c r="Y180" t="s">
        <v>151</v>
      </c>
      <c r="AN180" t="s">
        <v>1521</v>
      </c>
      <c r="AO180" s="1" t="s">
        <v>1522</v>
      </c>
      <c r="AP180" t="s">
        <v>1523</v>
      </c>
      <c r="AQ180" t="s">
        <v>1524</v>
      </c>
      <c r="AR180" t="s">
        <v>1525</v>
      </c>
    </row>
    <row r="181" spans="1:44">
      <c r="A181" t="s">
        <v>1526</v>
      </c>
      <c r="B181" t="s">
        <v>1527</v>
      </c>
      <c r="C181" t="s">
        <v>1084</v>
      </c>
      <c r="D181" t="s">
        <v>114</v>
      </c>
      <c r="E181" t="s">
        <v>1085</v>
      </c>
      <c r="F181">
        <v>276</v>
      </c>
      <c r="G181" t="s">
        <v>142</v>
      </c>
      <c r="H181" t="s">
        <v>143</v>
      </c>
      <c r="I181" s="1">
        <v>51.491459999999996</v>
      </c>
      <c r="J181" s="1">
        <v>6.7221359999999999</v>
      </c>
      <c r="K181" s="1" t="s">
        <v>144</v>
      </c>
      <c r="L181" t="s">
        <v>145</v>
      </c>
      <c r="M181" t="s">
        <v>146</v>
      </c>
      <c r="N181" s="2">
        <v>500000</v>
      </c>
      <c r="O181" s="2" t="s">
        <v>147</v>
      </c>
      <c r="P181" s="13">
        <v>310001</v>
      </c>
      <c r="Q181" s="2" t="s">
        <v>148</v>
      </c>
      <c r="R181" s="2" t="s">
        <v>148</v>
      </c>
      <c r="S181" s="2" t="s">
        <v>148</v>
      </c>
      <c r="T181" s="2" t="s">
        <v>148</v>
      </c>
      <c r="U181" s="2" t="s">
        <v>148</v>
      </c>
      <c r="V181" t="s">
        <v>1242</v>
      </c>
      <c r="W181" t="s">
        <v>1243</v>
      </c>
      <c r="X181" t="s">
        <v>149</v>
      </c>
      <c r="Y181" t="s">
        <v>151</v>
      </c>
      <c r="AN181" t="s">
        <v>1528</v>
      </c>
      <c r="AO181" s="1" t="s">
        <v>1529</v>
      </c>
      <c r="AP181" t="s">
        <v>1530</v>
      </c>
      <c r="AQ181" t="s">
        <v>1531</v>
      </c>
      <c r="AR181" t="s">
        <v>1532</v>
      </c>
    </row>
    <row r="182" spans="1:44">
      <c r="A182" t="s">
        <v>1533</v>
      </c>
      <c r="B182" t="s">
        <v>1527</v>
      </c>
      <c r="C182" t="s">
        <v>1084</v>
      </c>
      <c r="D182" t="s">
        <v>114</v>
      </c>
      <c r="E182" t="s">
        <v>1085</v>
      </c>
      <c r="F182">
        <v>276</v>
      </c>
      <c r="G182" t="s">
        <v>142</v>
      </c>
      <c r="H182" t="s">
        <v>143</v>
      </c>
      <c r="I182" s="1">
        <v>51.426189999999998</v>
      </c>
      <c r="J182" s="1">
        <v>6.7124519999999999</v>
      </c>
      <c r="K182" s="1" t="s">
        <v>144</v>
      </c>
      <c r="L182" t="s">
        <v>145</v>
      </c>
      <c r="M182" t="s">
        <v>146</v>
      </c>
      <c r="N182" s="2">
        <v>220000</v>
      </c>
      <c r="O182" s="2" t="s">
        <v>147</v>
      </c>
      <c r="P182" s="13">
        <v>175000</v>
      </c>
      <c r="Q182" s="2" t="s">
        <v>148</v>
      </c>
      <c r="R182" s="2" t="s">
        <v>148</v>
      </c>
      <c r="S182" s="2" t="s">
        <v>148</v>
      </c>
      <c r="T182" s="2" t="s">
        <v>148</v>
      </c>
      <c r="U182" s="2" t="s">
        <v>148</v>
      </c>
      <c r="V182" t="s">
        <v>1534</v>
      </c>
      <c r="W182" t="s">
        <v>1535</v>
      </c>
      <c r="X182" t="s">
        <v>1536</v>
      </c>
      <c r="Y182" t="s">
        <v>151</v>
      </c>
      <c r="AN182" t="s">
        <v>1537</v>
      </c>
      <c r="AO182" s="1" t="s">
        <v>1538</v>
      </c>
      <c r="AP182" t="s">
        <v>1539</v>
      </c>
      <c r="AQ182" t="s">
        <v>1540</v>
      </c>
      <c r="AR182" t="s">
        <v>1541</v>
      </c>
    </row>
    <row r="183" spans="1:44">
      <c r="A183" t="s">
        <v>1542</v>
      </c>
      <c r="B183" t="s">
        <v>1527</v>
      </c>
      <c r="C183" t="s">
        <v>1084</v>
      </c>
      <c r="D183" t="s">
        <v>114</v>
      </c>
      <c r="E183" t="s">
        <v>1085</v>
      </c>
      <c r="F183">
        <v>276</v>
      </c>
      <c r="G183" t="s">
        <v>142</v>
      </c>
      <c r="H183" t="s">
        <v>143</v>
      </c>
      <c r="I183" s="1">
        <v>51.443770000000001</v>
      </c>
      <c r="J183" s="1">
        <v>6.7316630000000002</v>
      </c>
      <c r="K183" s="1" t="s">
        <v>144</v>
      </c>
      <c r="L183" t="s">
        <v>145</v>
      </c>
      <c r="M183" t="s">
        <v>146</v>
      </c>
      <c r="N183" s="2">
        <v>450000</v>
      </c>
      <c r="O183" s="2" t="s">
        <v>147</v>
      </c>
      <c r="P183" s="13">
        <v>312620</v>
      </c>
      <c r="Q183" s="2" t="s">
        <v>148</v>
      </c>
      <c r="R183" s="2" t="s">
        <v>148</v>
      </c>
      <c r="S183" s="2" t="s">
        <v>148</v>
      </c>
      <c r="T183" s="2" t="s">
        <v>148</v>
      </c>
      <c r="U183" s="2" t="s">
        <v>148</v>
      </c>
      <c r="V183" t="s">
        <v>1208</v>
      </c>
      <c r="W183" t="s">
        <v>1209</v>
      </c>
      <c r="X183" t="s">
        <v>1210</v>
      </c>
      <c r="Y183" t="s">
        <v>151</v>
      </c>
      <c r="AN183" t="s">
        <v>1543</v>
      </c>
      <c r="AO183" s="1" t="s">
        <v>1544</v>
      </c>
      <c r="AP183" t="s">
        <v>1545</v>
      </c>
      <c r="AQ183" t="s">
        <v>1546</v>
      </c>
      <c r="AR183" t="s">
        <v>1547</v>
      </c>
    </row>
    <row r="184" spans="1:44">
      <c r="A184" t="s">
        <v>1548</v>
      </c>
      <c r="B184" t="s">
        <v>1527</v>
      </c>
      <c r="C184" t="s">
        <v>1084</v>
      </c>
      <c r="D184" t="s">
        <v>114</v>
      </c>
      <c r="E184" t="s">
        <v>1085</v>
      </c>
      <c r="F184">
        <v>276</v>
      </c>
      <c r="G184" t="s">
        <v>142</v>
      </c>
      <c r="H184" t="s">
        <v>143</v>
      </c>
      <c r="I184" s="1">
        <v>51.373989999999999</v>
      </c>
      <c r="J184" s="1">
        <v>6.7407050000000002</v>
      </c>
      <c r="K184" s="1" t="s">
        <v>144</v>
      </c>
      <c r="L184" t="s">
        <v>145</v>
      </c>
      <c r="M184" t="s">
        <v>146</v>
      </c>
      <c r="N184" s="2">
        <v>135615</v>
      </c>
      <c r="O184" s="2" t="s">
        <v>147</v>
      </c>
      <c r="P184" s="13">
        <v>108000</v>
      </c>
      <c r="Q184" s="2" t="s">
        <v>148</v>
      </c>
      <c r="R184" s="2" t="s">
        <v>148</v>
      </c>
      <c r="S184" s="2" t="s">
        <v>148</v>
      </c>
      <c r="T184" s="2" t="s">
        <v>148</v>
      </c>
      <c r="U184" s="2" t="s">
        <v>148</v>
      </c>
      <c r="V184" t="s">
        <v>1549</v>
      </c>
      <c r="W184" t="s">
        <v>1550</v>
      </c>
      <c r="X184" t="s">
        <v>149</v>
      </c>
      <c r="Y184" t="s">
        <v>151</v>
      </c>
      <c r="AN184" t="s">
        <v>1551</v>
      </c>
      <c r="AO184" s="1" t="s">
        <v>1552</v>
      </c>
      <c r="AP184" t="s">
        <v>1553</v>
      </c>
      <c r="AQ184" t="s">
        <v>1554</v>
      </c>
      <c r="AR184" t="s">
        <v>1555</v>
      </c>
    </row>
    <row r="185" spans="1:44">
      <c r="A185" t="s">
        <v>1556</v>
      </c>
      <c r="B185" t="s">
        <v>1557</v>
      </c>
      <c r="C185" t="s">
        <v>1084</v>
      </c>
      <c r="D185" t="s">
        <v>114</v>
      </c>
      <c r="E185" t="s">
        <v>1085</v>
      </c>
      <c r="F185">
        <v>276</v>
      </c>
      <c r="G185" t="s">
        <v>142</v>
      </c>
      <c r="H185" t="s">
        <v>143</v>
      </c>
      <c r="I185" s="1">
        <v>51.192514586315603</v>
      </c>
      <c r="J185" s="1">
        <v>6.7400627765083003</v>
      </c>
      <c r="K185" s="1" t="s">
        <v>144</v>
      </c>
      <c r="L185" t="s">
        <v>145</v>
      </c>
      <c r="M185" t="s">
        <v>146</v>
      </c>
      <c r="N185" s="2">
        <v>1090000</v>
      </c>
      <c r="O185" s="2" t="s">
        <v>147</v>
      </c>
      <c r="P185" s="13">
        <v>534161</v>
      </c>
      <c r="Q185" s="2" t="s">
        <v>148</v>
      </c>
      <c r="R185" s="2" t="s">
        <v>148</v>
      </c>
      <c r="S185" s="2" t="s">
        <v>148</v>
      </c>
      <c r="T185" s="2" t="s">
        <v>148</v>
      </c>
      <c r="U185" s="2" t="s">
        <v>148</v>
      </c>
      <c r="V185" t="s">
        <v>149</v>
      </c>
      <c r="W185" t="s">
        <v>1558</v>
      </c>
      <c r="X185" t="s">
        <v>149</v>
      </c>
      <c r="Y185" t="s">
        <v>151</v>
      </c>
      <c r="AN185" t="s">
        <v>1559</v>
      </c>
      <c r="AO185" s="1" t="s">
        <v>1560</v>
      </c>
      <c r="AP185" t="s">
        <v>1561</v>
      </c>
      <c r="AQ185" t="s">
        <v>1562</v>
      </c>
      <c r="AR185" t="s">
        <v>1563</v>
      </c>
    </row>
    <row r="186" spans="1:44">
      <c r="A186" t="s">
        <v>1564</v>
      </c>
      <c r="B186" t="s">
        <v>1565</v>
      </c>
      <c r="C186" t="s">
        <v>1096</v>
      </c>
      <c r="D186" t="s">
        <v>114</v>
      </c>
      <c r="E186" t="s">
        <v>1085</v>
      </c>
      <c r="F186">
        <v>276</v>
      </c>
      <c r="G186" t="s">
        <v>142</v>
      </c>
      <c r="H186" t="s">
        <v>143</v>
      </c>
      <c r="I186" s="1">
        <v>48.481165139373701</v>
      </c>
      <c r="J186" s="1">
        <v>9.0646691610524393</v>
      </c>
      <c r="K186" s="1" t="s">
        <v>144</v>
      </c>
      <c r="L186" t="s">
        <v>145</v>
      </c>
      <c r="M186" t="s">
        <v>146</v>
      </c>
      <c r="N186" s="2">
        <v>115000</v>
      </c>
      <c r="O186" s="2" t="s">
        <v>147</v>
      </c>
      <c r="P186" s="13">
        <v>72750</v>
      </c>
      <c r="Q186" s="2" t="s">
        <v>148</v>
      </c>
      <c r="R186" s="2" t="s">
        <v>148</v>
      </c>
      <c r="S186" s="2" t="s">
        <v>148</v>
      </c>
      <c r="T186" s="2" t="s">
        <v>148</v>
      </c>
      <c r="U186" s="2" t="s">
        <v>148</v>
      </c>
      <c r="V186" t="s">
        <v>149</v>
      </c>
      <c r="W186" t="s">
        <v>1566</v>
      </c>
      <c r="X186" t="s">
        <v>149</v>
      </c>
      <c r="Y186" t="s">
        <v>151</v>
      </c>
      <c r="AN186" t="s">
        <v>1567</v>
      </c>
      <c r="AO186" s="1" t="s">
        <v>1568</v>
      </c>
      <c r="AP186" t="s">
        <v>1569</v>
      </c>
      <c r="AQ186" t="s">
        <v>1570</v>
      </c>
      <c r="AR186" t="s">
        <v>1571</v>
      </c>
    </row>
    <row r="187" spans="1:44">
      <c r="A187" t="s">
        <v>1572</v>
      </c>
      <c r="B187" t="s">
        <v>1573</v>
      </c>
      <c r="C187" t="s">
        <v>1256</v>
      </c>
      <c r="D187" t="s">
        <v>114</v>
      </c>
      <c r="E187" t="s">
        <v>1085</v>
      </c>
      <c r="F187">
        <v>276</v>
      </c>
      <c r="G187" t="s">
        <v>142</v>
      </c>
      <c r="H187" t="s">
        <v>143</v>
      </c>
      <c r="I187" s="1">
        <v>53.109326563869402</v>
      </c>
      <c r="J187" s="1">
        <v>7.9814870391261499</v>
      </c>
      <c r="K187" s="1" t="s">
        <v>144</v>
      </c>
      <c r="L187" t="s">
        <v>145</v>
      </c>
      <c r="M187" t="s">
        <v>146</v>
      </c>
      <c r="N187" s="2">
        <v>172000</v>
      </c>
      <c r="O187" s="2" t="s">
        <v>147</v>
      </c>
      <c r="P187" s="13">
        <v>101271</v>
      </c>
      <c r="Q187" s="2" t="s">
        <v>148</v>
      </c>
      <c r="R187" s="2" t="s">
        <v>148</v>
      </c>
      <c r="S187" s="2" t="s">
        <v>148</v>
      </c>
      <c r="T187" s="2" t="s">
        <v>148</v>
      </c>
      <c r="U187" s="2" t="s">
        <v>148</v>
      </c>
      <c r="V187" t="s">
        <v>149</v>
      </c>
      <c r="W187" t="s">
        <v>1574</v>
      </c>
      <c r="X187" t="s">
        <v>149</v>
      </c>
      <c r="Y187" t="s">
        <v>151</v>
      </c>
      <c r="AN187" t="s">
        <v>1575</v>
      </c>
      <c r="AO187" s="1" t="s">
        <v>1576</v>
      </c>
      <c r="AP187" t="s">
        <v>1577</v>
      </c>
      <c r="AQ187" t="s">
        <v>1578</v>
      </c>
      <c r="AR187" t="s">
        <v>1579</v>
      </c>
    </row>
    <row r="188" spans="1:44">
      <c r="A188" t="s">
        <v>1580</v>
      </c>
      <c r="B188" t="s">
        <v>1581</v>
      </c>
      <c r="C188" t="s">
        <v>1582</v>
      </c>
      <c r="D188" t="s">
        <v>114</v>
      </c>
      <c r="E188" t="s">
        <v>1085</v>
      </c>
      <c r="F188">
        <v>276</v>
      </c>
      <c r="G188" t="s">
        <v>142</v>
      </c>
      <c r="H188" t="s">
        <v>143</v>
      </c>
      <c r="I188" s="1">
        <v>54.062396024473898</v>
      </c>
      <c r="J188" s="1">
        <v>9.9324439408387999</v>
      </c>
      <c r="K188" s="1" t="s">
        <v>144</v>
      </c>
      <c r="L188" t="s">
        <v>145</v>
      </c>
      <c r="M188" t="s">
        <v>146</v>
      </c>
      <c r="N188" s="2">
        <v>380000</v>
      </c>
      <c r="O188" s="2" t="s">
        <v>147</v>
      </c>
      <c r="P188" s="13">
        <v>152241</v>
      </c>
      <c r="Q188" s="2" t="s">
        <v>148</v>
      </c>
      <c r="R188" s="2" t="s">
        <v>148</v>
      </c>
      <c r="S188" s="2" t="s">
        <v>148</v>
      </c>
      <c r="T188" s="2" t="s">
        <v>148</v>
      </c>
      <c r="U188" s="2" t="s">
        <v>148</v>
      </c>
      <c r="V188" t="s">
        <v>149</v>
      </c>
      <c r="W188" t="s">
        <v>1583</v>
      </c>
      <c r="X188" t="s">
        <v>149</v>
      </c>
      <c r="Y188" t="s">
        <v>151</v>
      </c>
      <c r="AN188" t="s">
        <v>1584</v>
      </c>
      <c r="AO188" s="1" t="s">
        <v>1585</v>
      </c>
      <c r="AP188" t="s">
        <v>1586</v>
      </c>
      <c r="AQ188" t="s">
        <v>1587</v>
      </c>
      <c r="AR188" t="s">
        <v>1588</v>
      </c>
    </row>
    <row r="189" spans="1:44">
      <c r="A189" t="s">
        <v>1589</v>
      </c>
      <c r="B189" t="s">
        <v>1590</v>
      </c>
      <c r="C189" t="s">
        <v>1113</v>
      </c>
      <c r="D189" t="s">
        <v>114</v>
      </c>
      <c r="E189" t="s">
        <v>1085</v>
      </c>
      <c r="F189">
        <v>276</v>
      </c>
      <c r="G189" t="s">
        <v>142</v>
      </c>
      <c r="H189" t="s">
        <v>143</v>
      </c>
      <c r="I189" s="1">
        <v>48.376694449499801</v>
      </c>
      <c r="J189" s="1">
        <v>11.8940608006844</v>
      </c>
      <c r="K189" s="1" t="s">
        <v>144</v>
      </c>
      <c r="L189" t="s">
        <v>145</v>
      </c>
      <c r="M189" t="s">
        <v>146</v>
      </c>
      <c r="N189" s="2">
        <v>320000</v>
      </c>
      <c r="O189" s="2" t="s">
        <v>147</v>
      </c>
      <c r="P189" s="13">
        <v>133934</v>
      </c>
      <c r="Q189" s="2" t="s">
        <v>148</v>
      </c>
      <c r="R189" s="2" t="s">
        <v>148</v>
      </c>
      <c r="S189" s="2" t="s">
        <v>148</v>
      </c>
      <c r="T189" s="2" t="s">
        <v>148</v>
      </c>
      <c r="U189" s="2" t="s">
        <v>148</v>
      </c>
      <c r="V189" t="s">
        <v>149</v>
      </c>
      <c r="W189" t="s">
        <v>1591</v>
      </c>
      <c r="X189" t="s">
        <v>149</v>
      </c>
      <c r="Y189" t="s">
        <v>151</v>
      </c>
      <c r="AN189" t="s">
        <v>1592</v>
      </c>
      <c r="AO189" s="1" t="s">
        <v>1593</v>
      </c>
      <c r="AP189" t="s">
        <v>1594</v>
      </c>
      <c r="AQ189" t="s">
        <v>1595</v>
      </c>
      <c r="AR189" t="s">
        <v>1596</v>
      </c>
    </row>
    <row r="190" spans="1:44">
      <c r="A190" t="s">
        <v>1597</v>
      </c>
      <c r="B190" t="s">
        <v>1598</v>
      </c>
      <c r="C190" t="s">
        <v>1113</v>
      </c>
      <c r="D190" t="s">
        <v>114</v>
      </c>
      <c r="E190" t="s">
        <v>1085</v>
      </c>
      <c r="F190">
        <v>276</v>
      </c>
      <c r="G190" t="s">
        <v>142</v>
      </c>
      <c r="H190" t="s">
        <v>143</v>
      </c>
      <c r="I190" s="1">
        <v>49.858449110452099</v>
      </c>
      <c r="J190" s="1">
        <v>9.1606766883896604</v>
      </c>
      <c r="K190" s="1" t="s">
        <v>144</v>
      </c>
      <c r="L190" t="s">
        <v>145</v>
      </c>
      <c r="M190" t="s">
        <v>146</v>
      </c>
      <c r="N190" s="2">
        <v>185000</v>
      </c>
      <c r="O190" s="2" t="s">
        <v>147</v>
      </c>
      <c r="P190" s="13">
        <v>159185</v>
      </c>
      <c r="Q190" s="2" t="s">
        <v>148</v>
      </c>
      <c r="R190" s="2" t="s">
        <v>148</v>
      </c>
      <c r="S190" s="2" t="s">
        <v>148</v>
      </c>
      <c r="T190" s="2" t="s">
        <v>148</v>
      </c>
      <c r="U190" s="2" t="s">
        <v>148</v>
      </c>
      <c r="V190" t="s">
        <v>1599</v>
      </c>
      <c r="W190" t="s">
        <v>1600</v>
      </c>
      <c r="X190" t="s">
        <v>149</v>
      </c>
      <c r="Y190" t="s">
        <v>151</v>
      </c>
      <c r="AN190" t="s">
        <v>1601</v>
      </c>
      <c r="AO190" s="1" t="s">
        <v>1598</v>
      </c>
      <c r="AP190" t="s">
        <v>1602</v>
      </c>
      <c r="AQ190" t="s">
        <v>1603</v>
      </c>
      <c r="AR190" t="s">
        <v>1604</v>
      </c>
    </row>
    <row r="191" spans="1:44">
      <c r="A191" t="s">
        <v>1605</v>
      </c>
      <c r="B191" t="s">
        <v>1606</v>
      </c>
      <c r="C191" t="s">
        <v>1084</v>
      </c>
      <c r="D191" t="s">
        <v>114</v>
      </c>
      <c r="E191" t="s">
        <v>1085</v>
      </c>
      <c r="F191">
        <v>276</v>
      </c>
      <c r="G191" t="s">
        <v>142</v>
      </c>
      <c r="H191" t="s">
        <v>143</v>
      </c>
      <c r="I191" s="1">
        <v>51.826430000000002</v>
      </c>
      <c r="J191" s="1">
        <v>6.2723829999999996</v>
      </c>
      <c r="K191" s="1" t="s">
        <v>144</v>
      </c>
      <c r="L191" t="s">
        <v>145</v>
      </c>
      <c r="M191" t="s">
        <v>146</v>
      </c>
      <c r="N191" s="2">
        <v>195000</v>
      </c>
      <c r="O191" s="2" t="s">
        <v>147</v>
      </c>
      <c r="P191" s="13">
        <v>188875</v>
      </c>
      <c r="Q191" s="2" t="s">
        <v>148</v>
      </c>
      <c r="R191" s="2" t="s">
        <v>148</v>
      </c>
      <c r="S191" s="2" t="s">
        <v>148</v>
      </c>
      <c r="T191" s="2" t="s">
        <v>148</v>
      </c>
      <c r="U191" s="2" t="s">
        <v>148</v>
      </c>
      <c r="V191" t="s">
        <v>1607</v>
      </c>
      <c r="W191" t="s">
        <v>1608</v>
      </c>
      <c r="X191" t="s">
        <v>149</v>
      </c>
      <c r="Y191" t="s">
        <v>151</v>
      </c>
      <c r="AN191" t="s">
        <v>1609</v>
      </c>
      <c r="AO191" s="1" t="s">
        <v>1610</v>
      </c>
      <c r="AP191" t="s">
        <v>1611</v>
      </c>
      <c r="AQ191" t="s">
        <v>1612</v>
      </c>
      <c r="AR191" t="s">
        <v>1613</v>
      </c>
    </row>
    <row r="192" spans="1:44">
      <c r="A192" t="s">
        <v>1614</v>
      </c>
      <c r="B192" t="s">
        <v>1615</v>
      </c>
      <c r="C192" t="s">
        <v>1113</v>
      </c>
      <c r="D192" t="s">
        <v>114</v>
      </c>
      <c r="E192" t="s">
        <v>1085</v>
      </c>
      <c r="F192">
        <v>276</v>
      </c>
      <c r="G192" t="s">
        <v>142</v>
      </c>
      <c r="H192" t="s">
        <v>143</v>
      </c>
      <c r="I192" s="1">
        <v>48.185980000000001</v>
      </c>
      <c r="J192" s="1">
        <v>11.30298</v>
      </c>
      <c r="K192" s="1" t="s">
        <v>144</v>
      </c>
      <c r="L192" t="s">
        <v>145</v>
      </c>
      <c r="M192" t="s">
        <v>146</v>
      </c>
      <c r="N192" s="2">
        <v>100000</v>
      </c>
      <c r="O192" s="2" t="s">
        <v>147</v>
      </c>
      <c r="P192" s="13">
        <v>57846</v>
      </c>
      <c r="Q192" s="2" t="s">
        <v>148</v>
      </c>
      <c r="R192" s="2" t="s">
        <v>148</v>
      </c>
      <c r="S192" s="2" t="s">
        <v>148</v>
      </c>
      <c r="T192" s="2" t="s">
        <v>148</v>
      </c>
      <c r="U192" s="2" t="s">
        <v>148</v>
      </c>
      <c r="V192" t="s">
        <v>149</v>
      </c>
      <c r="W192" t="s">
        <v>149</v>
      </c>
      <c r="X192" t="s">
        <v>149</v>
      </c>
      <c r="AN192" t="s">
        <v>160</v>
      </c>
      <c r="AO192" t="s">
        <v>1616</v>
      </c>
      <c r="AP192" t="s">
        <v>160</v>
      </c>
      <c r="AQ192" t="s">
        <v>160</v>
      </c>
      <c r="AR192" t="s">
        <v>1617</v>
      </c>
    </row>
    <row r="193" spans="1:44">
      <c r="A193" t="s">
        <v>1618</v>
      </c>
      <c r="B193" t="s">
        <v>1619</v>
      </c>
      <c r="C193" t="s">
        <v>1084</v>
      </c>
      <c r="D193" t="s">
        <v>114</v>
      </c>
      <c r="E193" t="s">
        <v>1085</v>
      </c>
      <c r="F193">
        <v>276</v>
      </c>
      <c r="G193" t="s">
        <v>142</v>
      </c>
      <c r="H193" t="s">
        <v>143</v>
      </c>
      <c r="I193" s="1">
        <v>52.170189999999998</v>
      </c>
      <c r="J193" s="1">
        <v>7.5624840000000004</v>
      </c>
      <c r="K193" s="1" t="s">
        <v>144</v>
      </c>
      <c r="L193" t="s">
        <v>145</v>
      </c>
      <c r="M193" t="s">
        <v>146</v>
      </c>
      <c r="N193" s="2">
        <v>150000</v>
      </c>
      <c r="O193" s="2" t="s">
        <v>147</v>
      </c>
      <c r="P193" s="13">
        <v>53893</v>
      </c>
      <c r="Q193" s="2" t="s">
        <v>148</v>
      </c>
      <c r="R193" s="2" t="s">
        <v>148</v>
      </c>
      <c r="S193" s="2" t="s">
        <v>148</v>
      </c>
      <c r="T193" s="2" t="s">
        <v>148</v>
      </c>
      <c r="U193" s="2" t="s">
        <v>148</v>
      </c>
      <c r="V193" t="s">
        <v>1620</v>
      </c>
      <c r="W193" t="s">
        <v>1621</v>
      </c>
      <c r="X193" t="s">
        <v>1622</v>
      </c>
      <c r="Y193" t="s">
        <v>151</v>
      </c>
      <c r="AN193" t="s">
        <v>1623</v>
      </c>
      <c r="AO193" s="1" t="s">
        <v>1624</v>
      </c>
      <c r="AP193" t="s">
        <v>1625</v>
      </c>
      <c r="AQ193" t="s">
        <v>1626</v>
      </c>
      <c r="AR193" t="s">
        <v>1627</v>
      </c>
    </row>
    <row r="194" spans="1:44">
      <c r="A194" t="s">
        <v>1628</v>
      </c>
      <c r="B194" t="s">
        <v>1629</v>
      </c>
      <c r="C194" t="s">
        <v>1630</v>
      </c>
      <c r="D194" t="s">
        <v>114</v>
      </c>
      <c r="E194" t="s">
        <v>1085</v>
      </c>
      <c r="F194">
        <v>276</v>
      </c>
      <c r="G194" t="s">
        <v>142</v>
      </c>
      <c r="H194" t="s">
        <v>143</v>
      </c>
      <c r="I194" s="1">
        <v>51.042014999999999</v>
      </c>
      <c r="J194" s="1">
        <v>10.983363000000001</v>
      </c>
      <c r="K194" s="1" t="s">
        <v>144</v>
      </c>
      <c r="L194" t="s">
        <v>145</v>
      </c>
      <c r="M194" t="s">
        <v>146</v>
      </c>
      <c r="N194" s="2">
        <v>375000</v>
      </c>
      <c r="O194" s="2" t="s">
        <v>147</v>
      </c>
      <c r="P194" s="13">
        <v>380161</v>
      </c>
      <c r="Q194" s="2" t="s">
        <v>148</v>
      </c>
      <c r="R194" s="2" t="s">
        <v>148</v>
      </c>
      <c r="S194" s="2" t="s">
        <v>148</v>
      </c>
      <c r="T194" s="2" t="s">
        <v>148</v>
      </c>
      <c r="U194" s="2" t="s">
        <v>148</v>
      </c>
      <c r="V194" t="s">
        <v>149</v>
      </c>
      <c r="W194" t="s">
        <v>1631</v>
      </c>
      <c r="X194" t="s">
        <v>149</v>
      </c>
      <c r="Y194" t="s">
        <v>151</v>
      </c>
      <c r="AN194" t="s">
        <v>1632</v>
      </c>
      <c r="AO194" s="1" t="s">
        <v>1629</v>
      </c>
      <c r="AP194" t="s">
        <v>1633</v>
      </c>
      <c r="AQ194" t="s">
        <v>1634</v>
      </c>
      <c r="AR194" t="s">
        <v>1635</v>
      </c>
    </row>
    <row r="195" spans="1:44">
      <c r="A195" t="s">
        <v>1636</v>
      </c>
      <c r="B195" t="s">
        <v>1637</v>
      </c>
      <c r="C195" t="s">
        <v>1113</v>
      </c>
      <c r="D195" t="s">
        <v>114</v>
      </c>
      <c r="E195" t="s">
        <v>1085</v>
      </c>
      <c r="F195">
        <v>276</v>
      </c>
      <c r="G195" t="s">
        <v>142</v>
      </c>
      <c r="H195" t="s">
        <v>143</v>
      </c>
      <c r="I195" s="1">
        <v>49.616192910887698</v>
      </c>
      <c r="J195" s="1">
        <v>10.999123529644899</v>
      </c>
      <c r="K195" s="1" t="s">
        <v>144</v>
      </c>
      <c r="L195" t="s">
        <v>145</v>
      </c>
      <c r="M195" t="s">
        <v>146</v>
      </c>
      <c r="N195" s="2">
        <v>350000</v>
      </c>
      <c r="O195" s="2" t="s">
        <v>147</v>
      </c>
      <c r="P195" s="13">
        <v>260667</v>
      </c>
      <c r="Q195" s="2" t="s">
        <v>148</v>
      </c>
      <c r="R195" s="2" t="s">
        <v>148</v>
      </c>
      <c r="S195" s="2" t="s">
        <v>148</v>
      </c>
      <c r="T195" s="2" t="s">
        <v>148</v>
      </c>
      <c r="U195" s="2" t="s">
        <v>148</v>
      </c>
      <c r="V195" t="s">
        <v>149</v>
      </c>
      <c r="W195" t="s">
        <v>1638</v>
      </c>
      <c r="X195" t="s">
        <v>149</v>
      </c>
      <c r="Y195" t="s">
        <v>151</v>
      </c>
      <c r="AN195" t="s">
        <v>1639</v>
      </c>
      <c r="AO195" s="1" t="s">
        <v>1637</v>
      </c>
      <c r="AP195" t="s">
        <v>1640</v>
      </c>
      <c r="AQ195" t="s">
        <v>1641</v>
      </c>
      <c r="AR195" t="s">
        <v>1642</v>
      </c>
    </row>
    <row r="196" spans="1:44">
      <c r="A196" t="s">
        <v>1643</v>
      </c>
      <c r="B196" t="s">
        <v>1644</v>
      </c>
      <c r="C196" t="s">
        <v>1084</v>
      </c>
      <c r="D196" t="s">
        <v>114</v>
      </c>
      <c r="E196" t="s">
        <v>1085</v>
      </c>
      <c r="F196">
        <v>276</v>
      </c>
      <c r="G196" t="s">
        <v>142</v>
      </c>
      <c r="H196" t="s">
        <v>143</v>
      </c>
      <c r="I196" s="1">
        <v>51.404433053924599</v>
      </c>
      <c r="J196" s="1">
        <v>7.0789286204798296</v>
      </c>
      <c r="K196" s="1" t="s">
        <v>144</v>
      </c>
      <c r="L196" t="s">
        <v>145</v>
      </c>
      <c r="M196" t="s">
        <v>146</v>
      </c>
      <c r="N196" s="2">
        <v>135000</v>
      </c>
      <c r="O196" s="2" t="s">
        <v>147</v>
      </c>
      <c r="P196" s="13">
        <v>121145</v>
      </c>
      <c r="Q196" s="2" t="s">
        <v>148</v>
      </c>
      <c r="R196" s="2" t="s">
        <v>148</v>
      </c>
      <c r="S196" s="2" t="s">
        <v>148</v>
      </c>
      <c r="T196" s="2" t="s">
        <v>148</v>
      </c>
      <c r="U196" s="2" t="s">
        <v>148</v>
      </c>
      <c r="V196" t="s">
        <v>1208</v>
      </c>
      <c r="W196" t="s">
        <v>1209</v>
      </c>
      <c r="X196" t="s">
        <v>1210</v>
      </c>
      <c r="Y196" t="s">
        <v>151</v>
      </c>
      <c r="AN196" t="s">
        <v>1645</v>
      </c>
      <c r="AO196" s="1" t="s">
        <v>1646</v>
      </c>
      <c r="AP196" t="s">
        <v>1647</v>
      </c>
      <c r="AQ196" t="s">
        <v>1648</v>
      </c>
      <c r="AR196" t="s">
        <v>1649</v>
      </c>
    </row>
    <row r="197" spans="1:44">
      <c r="A197" t="s">
        <v>1650</v>
      </c>
      <c r="B197" t="s">
        <v>1644</v>
      </c>
      <c r="C197" t="s">
        <v>1084</v>
      </c>
      <c r="D197" t="s">
        <v>114</v>
      </c>
      <c r="E197" t="s">
        <v>1085</v>
      </c>
      <c r="F197">
        <v>276</v>
      </c>
      <c r="G197" t="s">
        <v>142</v>
      </c>
      <c r="H197" t="s">
        <v>143</v>
      </c>
      <c r="I197" s="1">
        <v>51.372280000000003</v>
      </c>
      <c r="J197" s="1">
        <v>6.9210739999999999</v>
      </c>
      <c r="K197" s="1" t="s">
        <v>144</v>
      </c>
      <c r="L197" t="s">
        <v>145</v>
      </c>
      <c r="M197" t="s">
        <v>146</v>
      </c>
      <c r="N197" s="2">
        <v>100000</v>
      </c>
      <c r="O197" s="2" t="s">
        <v>147</v>
      </c>
      <c r="P197" s="13">
        <v>55893</v>
      </c>
      <c r="Q197" s="2" t="s">
        <v>148</v>
      </c>
      <c r="R197" s="2" t="s">
        <v>148</v>
      </c>
      <c r="S197" s="2" t="s">
        <v>148</v>
      </c>
      <c r="T197" s="2" t="s">
        <v>148</v>
      </c>
      <c r="U197" s="2" t="s">
        <v>148</v>
      </c>
      <c r="V197" t="s">
        <v>149</v>
      </c>
      <c r="W197" t="s">
        <v>149</v>
      </c>
      <c r="X197" t="s">
        <v>149</v>
      </c>
      <c r="AN197" t="s">
        <v>160</v>
      </c>
      <c r="AO197" t="s">
        <v>1651</v>
      </c>
      <c r="AP197" t="s">
        <v>160</v>
      </c>
      <c r="AQ197" t="s">
        <v>160</v>
      </c>
      <c r="AR197" t="s">
        <v>1652</v>
      </c>
    </row>
    <row r="198" spans="1:44">
      <c r="A198" t="s">
        <v>1653</v>
      </c>
      <c r="B198" t="s">
        <v>1654</v>
      </c>
      <c r="C198" t="s">
        <v>1084</v>
      </c>
      <c r="D198" t="s">
        <v>114</v>
      </c>
      <c r="E198" t="s">
        <v>1085</v>
      </c>
      <c r="F198">
        <v>276</v>
      </c>
      <c r="G198" t="s">
        <v>142</v>
      </c>
      <c r="H198" t="s">
        <v>143</v>
      </c>
      <c r="I198" s="1">
        <v>50.689278324650203</v>
      </c>
      <c r="J198" s="1">
        <v>6.8015206974928599</v>
      </c>
      <c r="K198" s="1" t="s">
        <v>144</v>
      </c>
      <c r="L198" t="s">
        <v>145</v>
      </c>
      <c r="M198" t="s">
        <v>146</v>
      </c>
      <c r="N198" s="2">
        <v>132000</v>
      </c>
      <c r="O198" s="2" t="s">
        <v>147</v>
      </c>
      <c r="P198" s="13">
        <v>101996</v>
      </c>
      <c r="Q198" s="2" t="s">
        <v>148</v>
      </c>
      <c r="R198" s="2" t="s">
        <v>148</v>
      </c>
      <c r="S198" s="2" t="s">
        <v>148</v>
      </c>
      <c r="T198" s="2" t="s">
        <v>148</v>
      </c>
      <c r="U198" s="2" t="s">
        <v>148</v>
      </c>
      <c r="V198" t="s">
        <v>1655</v>
      </c>
      <c r="W198" t="s">
        <v>1656</v>
      </c>
      <c r="X198" t="s">
        <v>1657</v>
      </c>
      <c r="Y198" t="s">
        <v>151</v>
      </c>
      <c r="AN198" t="s">
        <v>1658</v>
      </c>
      <c r="AO198" s="1" t="s">
        <v>1659</v>
      </c>
      <c r="AP198" t="s">
        <v>1660</v>
      </c>
      <c r="AQ198" t="s">
        <v>1661</v>
      </c>
      <c r="AR198" t="s">
        <v>1662</v>
      </c>
    </row>
    <row r="199" spans="1:44">
      <c r="A199" t="s">
        <v>1663</v>
      </c>
      <c r="B199" t="s">
        <v>1664</v>
      </c>
      <c r="C199" t="s">
        <v>1582</v>
      </c>
      <c r="D199" t="s">
        <v>114</v>
      </c>
      <c r="E199" t="s">
        <v>1085</v>
      </c>
      <c r="F199">
        <v>276</v>
      </c>
      <c r="G199" t="s">
        <v>142</v>
      </c>
      <c r="H199" t="s">
        <v>143</v>
      </c>
      <c r="I199" s="1">
        <v>54.804882545696003</v>
      </c>
      <c r="J199" s="1">
        <v>9.4472734013824997</v>
      </c>
      <c r="K199" s="1" t="s">
        <v>144</v>
      </c>
      <c r="L199" t="s">
        <v>145</v>
      </c>
      <c r="M199" t="s">
        <v>146</v>
      </c>
      <c r="N199" s="2">
        <v>224000</v>
      </c>
      <c r="O199" s="2" t="s">
        <v>147</v>
      </c>
      <c r="P199" s="13">
        <v>146254</v>
      </c>
      <c r="Q199" s="2" t="s">
        <v>148</v>
      </c>
      <c r="R199" s="2" t="s">
        <v>148</v>
      </c>
      <c r="S199" s="2" t="s">
        <v>148</v>
      </c>
      <c r="T199" s="2" t="s">
        <v>148</v>
      </c>
      <c r="U199" s="2" t="s">
        <v>148</v>
      </c>
      <c r="V199" t="s">
        <v>149</v>
      </c>
      <c r="W199" t="s">
        <v>1665</v>
      </c>
      <c r="X199" t="s">
        <v>149</v>
      </c>
      <c r="Y199" t="s">
        <v>151</v>
      </c>
      <c r="AN199" t="s">
        <v>1666</v>
      </c>
      <c r="AO199" s="1" t="s">
        <v>1664</v>
      </c>
      <c r="AP199" t="s">
        <v>1667</v>
      </c>
      <c r="AQ199" t="s">
        <v>1668</v>
      </c>
      <c r="AR199" t="s">
        <v>1669</v>
      </c>
    </row>
    <row r="200" spans="1:44">
      <c r="A200" t="s">
        <v>1670</v>
      </c>
      <c r="B200" t="s">
        <v>1671</v>
      </c>
      <c r="C200" t="s">
        <v>1096</v>
      </c>
      <c r="D200" t="s">
        <v>114</v>
      </c>
      <c r="E200" t="s">
        <v>1085</v>
      </c>
      <c r="F200">
        <v>276</v>
      </c>
      <c r="G200" t="s">
        <v>142</v>
      </c>
      <c r="H200" t="s">
        <v>143</v>
      </c>
      <c r="I200" s="1">
        <v>48.189314911731401</v>
      </c>
      <c r="J200" s="1">
        <v>7.7097271152903897</v>
      </c>
      <c r="K200" s="1" t="s">
        <v>144</v>
      </c>
      <c r="L200" t="s">
        <v>145</v>
      </c>
      <c r="M200" t="s">
        <v>146</v>
      </c>
      <c r="N200" s="2">
        <v>600000</v>
      </c>
      <c r="O200" s="2" t="s">
        <v>147</v>
      </c>
      <c r="P200" s="13">
        <v>485000</v>
      </c>
      <c r="Q200" s="2" t="s">
        <v>148</v>
      </c>
      <c r="R200" s="2" t="s">
        <v>148</v>
      </c>
      <c r="S200" s="2" t="s">
        <v>148</v>
      </c>
      <c r="T200" s="2" t="s">
        <v>148</v>
      </c>
      <c r="U200" s="2" t="s">
        <v>148</v>
      </c>
      <c r="V200" t="s">
        <v>149</v>
      </c>
      <c r="W200" t="s">
        <v>1672</v>
      </c>
      <c r="X200" t="s">
        <v>149</v>
      </c>
      <c r="Y200" t="s">
        <v>151</v>
      </c>
      <c r="AN200" t="s">
        <v>1673</v>
      </c>
      <c r="AO200" s="1" t="s">
        <v>1673</v>
      </c>
      <c r="AP200" t="s">
        <v>1674</v>
      </c>
      <c r="AQ200" t="s">
        <v>1675</v>
      </c>
      <c r="AR200" t="s">
        <v>1676</v>
      </c>
    </row>
    <row r="201" spans="1:44">
      <c r="A201" t="s">
        <v>1677</v>
      </c>
      <c r="B201" t="s">
        <v>1678</v>
      </c>
      <c r="C201" t="s">
        <v>1130</v>
      </c>
      <c r="D201" t="s">
        <v>114</v>
      </c>
      <c r="E201" t="s">
        <v>1085</v>
      </c>
      <c r="F201">
        <v>276</v>
      </c>
      <c r="G201" t="s">
        <v>142</v>
      </c>
      <c r="H201" t="s">
        <v>143</v>
      </c>
      <c r="I201" s="1">
        <v>49.550835334671198</v>
      </c>
      <c r="J201" s="1">
        <v>8.4082631005157502</v>
      </c>
      <c r="K201" s="1" t="s">
        <v>144</v>
      </c>
      <c r="L201" t="s">
        <v>145</v>
      </c>
      <c r="M201" t="s">
        <v>146</v>
      </c>
      <c r="N201" s="2">
        <v>300000</v>
      </c>
      <c r="O201" s="2" t="s">
        <v>147</v>
      </c>
      <c r="P201" s="13">
        <v>285000</v>
      </c>
      <c r="Q201" s="2" t="s">
        <v>148</v>
      </c>
      <c r="R201" s="2" t="s">
        <v>148</v>
      </c>
      <c r="S201" s="2" t="s">
        <v>148</v>
      </c>
      <c r="T201" s="2" t="s">
        <v>148</v>
      </c>
      <c r="U201" s="2" t="s">
        <v>148</v>
      </c>
      <c r="V201" t="s">
        <v>149</v>
      </c>
      <c r="W201" t="s">
        <v>149</v>
      </c>
      <c r="X201" t="s">
        <v>149</v>
      </c>
      <c r="AN201" t="s">
        <v>160</v>
      </c>
      <c r="AO201" t="s">
        <v>1679</v>
      </c>
      <c r="AP201" t="s">
        <v>160</v>
      </c>
      <c r="AQ201" t="s">
        <v>160</v>
      </c>
      <c r="AR201" t="s">
        <v>1680</v>
      </c>
    </row>
    <row r="202" spans="1:44">
      <c r="A202" t="s">
        <v>1681</v>
      </c>
      <c r="B202" t="s">
        <v>1682</v>
      </c>
      <c r="C202" t="s">
        <v>1414</v>
      </c>
      <c r="D202" t="s">
        <v>114</v>
      </c>
      <c r="E202" t="s">
        <v>1085</v>
      </c>
      <c r="F202">
        <v>276</v>
      </c>
      <c r="G202" t="s">
        <v>142</v>
      </c>
      <c r="H202" t="s">
        <v>143</v>
      </c>
      <c r="I202" s="1">
        <v>50.0885245128039</v>
      </c>
      <c r="J202" s="1">
        <v>8.6185799247728703</v>
      </c>
      <c r="K202" s="1" t="s">
        <v>144</v>
      </c>
      <c r="L202" t="s">
        <v>145</v>
      </c>
      <c r="M202" t="s">
        <v>146</v>
      </c>
      <c r="N202" s="2">
        <v>1350000</v>
      </c>
      <c r="O202" s="2" t="s">
        <v>147</v>
      </c>
      <c r="P202" s="13">
        <v>1241000</v>
      </c>
      <c r="Q202" s="2" t="s">
        <v>148</v>
      </c>
      <c r="R202" s="2" t="s">
        <v>148</v>
      </c>
      <c r="S202" s="2" t="s">
        <v>148</v>
      </c>
      <c r="T202" s="2" t="s">
        <v>148</v>
      </c>
      <c r="U202" s="2" t="s">
        <v>148</v>
      </c>
      <c r="V202" t="s">
        <v>149</v>
      </c>
      <c r="W202" t="s">
        <v>1683</v>
      </c>
      <c r="X202" t="s">
        <v>149</v>
      </c>
      <c r="Y202" t="s">
        <v>151</v>
      </c>
      <c r="AN202" t="s">
        <v>1684</v>
      </c>
      <c r="AO202" s="1" t="s">
        <v>1685</v>
      </c>
      <c r="AP202" t="s">
        <v>1686</v>
      </c>
      <c r="AQ202" t="s">
        <v>1687</v>
      </c>
      <c r="AR202" t="s">
        <v>1688</v>
      </c>
    </row>
    <row r="203" spans="1:44">
      <c r="A203" t="s">
        <v>1689</v>
      </c>
      <c r="B203" t="s">
        <v>1682</v>
      </c>
      <c r="C203" t="s">
        <v>1414</v>
      </c>
      <c r="D203" t="s">
        <v>114</v>
      </c>
      <c r="E203" t="s">
        <v>1085</v>
      </c>
      <c r="F203">
        <v>276</v>
      </c>
      <c r="G203" t="s">
        <v>142</v>
      </c>
      <c r="H203" t="s">
        <v>143</v>
      </c>
      <c r="I203" s="1">
        <v>50.067125217920399</v>
      </c>
      <c r="J203" s="1">
        <v>8.5208133058449906</v>
      </c>
      <c r="K203" s="1" t="s">
        <v>144</v>
      </c>
      <c r="L203" t="s">
        <v>145</v>
      </c>
      <c r="M203" t="s">
        <v>146</v>
      </c>
      <c r="N203" s="2">
        <v>470000</v>
      </c>
      <c r="O203" s="2" t="s">
        <v>147</v>
      </c>
      <c r="P203" s="13">
        <v>470000</v>
      </c>
      <c r="Q203" s="2" t="s">
        <v>148</v>
      </c>
      <c r="R203" s="2" t="s">
        <v>148</v>
      </c>
      <c r="S203" s="2" t="s">
        <v>148</v>
      </c>
      <c r="T203" s="2" t="s">
        <v>148</v>
      </c>
      <c r="U203" s="2" t="s">
        <v>148</v>
      </c>
      <c r="V203" t="s">
        <v>149</v>
      </c>
      <c r="W203" t="s">
        <v>1683</v>
      </c>
      <c r="X203" t="s">
        <v>149</v>
      </c>
      <c r="Y203" t="s">
        <v>151</v>
      </c>
      <c r="AN203" t="s">
        <v>1690</v>
      </c>
      <c r="AO203" s="1" t="s">
        <v>1691</v>
      </c>
      <c r="AP203" t="s">
        <v>1692</v>
      </c>
      <c r="AQ203" t="s">
        <v>1693</v>
      </c>
      <c r="AR203" t="s">
        <v>1694</v>
      </c>
    </row>
    <row r="204" spans="1:44">
      <c r="A204" t="s">
        <v>1695</v>
      </c>
      <c r="B204" t="s">
        <v>1696</v>
      </c>
      <c r="C204" t="s">
        <v>1250</v>
      </c>
      <c r="D204" t="s">
        <v>114</v>
      </c>
      <c r="E204" t="s">
        <v>1085</v>
      </c>
      <c r="F204">
        <v>276</v>
      </c>
      <c r="G204" t="s">
        <v>142</v>
      </c>
      <c r="H204" t="s">
        <v>143</v>
      </c>
      <c r="I204" s="1">
        <v>52.368588187871197</v>
      </c>
      <c r="J204" s="1">
        <v>14.545803757779201</v>
      </c>
      <c r="K204" s="1" t="s">
        <v>144</v>
      </c>
      <c r="L204" t="s">
        <v>145</v>
      </c>
      <c r="M204" t="s">
        <v>146</v>
      </c>
      <c r="N204" s="2">
        <v>120000</v>
      </c>
      <c r="O204" s="2" t="s">
        <v>147</v>
      </c>
      <c r="P204" s="13">
        <v>64593</v>
      </c>
      <c r="Q204" s="2" t="s">
        <v>148</v>
      </c>
      <c r="R204" s="2" t="s">
        <v>148</v>
      </c>
      <c r="S204" s="2" t="s">
        <v>148</v>
      </c>
      <c r="T204" s="2" t="s">
        <v>148</v>
      </c>
      <c r="U204" s="2" t="s">
        <v>148</v>
      </c>
      <c r="V204" t="s">
        <v>1697</v>
      </c>
      <c r="W204" t="s">
        <v>1698</v>
      </c>
      <c r="X204" t="s">
        <v>149</v>
      </c>
      <c r="Y204" t="s">
        <v>151</v>
      </c>
      <c r="AN204" t="s">
        <v>1699</v>
      </c>
      <c r="AO204" s="1" t="s">
        <v>1696</v>
      </c>
      <c r="AP204" t="s">
        <v>1700</v>
      </c>
      <c r="AQ204" t="s">
        <v>1701</v>
      </c>
      <c r="AR204" t="s">
        <v>1702</v>
      </c>
    </row>
    <row r="205" spans="1:44">
      <c r="A205" t="s">
        <v>1703</v>
      </c>
      <c r="B205" t="s">
        <v>1704</v>
      </c>
      <c r="C205" t="s">
        <v>1340</v>
      </c>
      <c r="D205" t="s">
        <v>114</v>
      </c>
      <c r="E205" t="s">
        <v>1085</v>
      </c>
      <c r="F205">
        <v>276</v>
      </c>
      <c r="G205" t="s">
        <v>142</v>
      </c>
      <c r="H205" t="s">
        <v>143</v>
      </c>
      <c r="I205" s="1">
        <v>50.94211</v>
      </c>
      <c r="J205" s="1">
        <v>13.332660000000001</v>
      </c>
      <c r="K205" s="1" t="s">
        <v>144</v>
      </c>
      <c r="L205" t="s">
        <v>145</v>
      </c>
      <c r="M205" t="s">
        <v>146</v>
      </c>
      <c r="N205" s="2">
        <v>100000</v>
      </c>
      <c r="O205" s="2" t="s">
        <v>147</v>
      </c>
      <c r="P205" s="13">
        <v>73000</v>
      </c>
      <c r="Q205" s="2" t="s">
        <v>148</v>
      </c>
      <c r="R205" s="2" t="s">
        <v>148</v>
      </c>
      <c r="S205" s="2" t="s">
        <v>148</v>
      </c>
      <c r="T205" s="2" t="s">
        <v>148</v>
      </c>
      <c r="U205" s="2" t="s">
        <v>148</v>
      </c>
      <c r="V205" t="s">
        <v>149</v>
      </c>
      <c r="W205" t="s">
        <v>149</v>
      </c>
      <c r="X205" t="s">
        <v>149</v>
      </c>
      <c r="AN205" t="s">
        <v>160</v>
      </c>
      <c r="AO205" t="s">
        <v>1704</v>
      </c>
      <c r="AP205" t="s">
        <v>160</v>
      </c>
      <c r="AQ205" t="s">
        <v>160</v>
      </c>
      <c r="AR205" t="s">
        <v>1705</v>
      </c>
    </row>
    <row r="206" spans="1:44">
      <c r="A206" t="s">
        <v>1706</v>
      </c>
      <c r="B206" t="s">
        <v>1707</v>
      </c>
      <c r="C206" t="s">
        <v>1113</v>
      </c>
      <c r="D206" t="s">
        <v>114</v>
      </c>
      <c r="E206" t="s">
        <v>1085</v>
      </c>
      <c r="F206">
        <v>276</v>
      </c>
      <c r="G206" t="s">
        <v>142</v>
      </c>
      <c r="H206" t="s">
        <v>143</v>
      </c>
      <c r="I206" s="1">
        <v>48.404224115384103</v>
      </c>
      <c r="J206" s="1">
        <v>11.7617997738143</v>
      </c>
      <c r="K206" s="1" t="s">
        <v>144</v>
      </c>
      <c r="L206" t="s">
        <v>145</v>
      </c>
      <c r="M206" t="s">
        <v>146</v>
      </c>
      <c r="N206" s="2">
        <v>110000</v>
      </c>
      <c r="O206" s="2" t="s">
        <v>147</v>
      </c>
      <c r="P206" s="13">
        <v>66942</v>
      </c>
      <c r="Q206" s="2" t="s">
        <v>148</v>
      </c>
      <c r="R206" s="2" t="s">
        <v>148</v>
      </c>
      <c r="S206" s="2" t="s">
        <v>148</v>
      </c>
      <c r="T206" s="2" t="s">
        <v>148</v>
      </c>
      <c r="U206" s="2" t="s">
        <v>148</v>
      </c>
      <c r="V206" t="s">
        <v>149</v>
      </c>
      <c r="W206" t="s">
        <v>1708</v>
      </c>
      <c r="X206" t="s">
        <v>149</v>
      </c>
      <c r="Y206" t="s">
        <v>151</v>
      </c>
      <c r="AN206" t="s">
        <v>1709</v>
      </c>
      <c r="AO206" s="1" t="s">
        <v>1707</v>
      </c>
      <c r="AP206" t="s">
        <v>1710</v>
      </c>
      <c r="AQ206" t="s">
        <v>1711</v>
      </c>
      <c r="AR206" t="s">
        <v>1712</v>
      </c>
    </row>
    <row r="207" spans="1:44">
      <c r="A207" t="s">
        <v>1713</v>
      </c>
      <c r="B207" t="s">
        <v>1714</v>
      </c>
      <c r="C207" t="s">
        <v>1414</v>
      </c>
      <c r="D207" t="s">
        <v>114</v>
      </c>
      <c r="E207" t="s">
        <v>1085</v>
      </c>
      <c r="F207">
        <v>276</v>
      </c>
      <c r="G207" t="s">
        <v>142</v>
      </c>
      <c r="H207" t="s">
        <v>143</v>
      </c>
      <c r="I207" s="1">
        <v>50.574210000000001</v>
      </c>
      <c r="J207" s="1">
        <v>9.6400100000000002</v>
      </c>
      <c r="K207" s="1" t="s">
        <v>144</v>
      </c>
      <c r="L207" t="s">
        <v>145</v>
      </c>
      <c r="M207" t="s">
        <v>146</v>
      </c>
      <c r="N207" s="2">
        <v>150000</v>
      </c>
      <c r="O207" s="2" t="s">
        <v>147</v>
      </c>
      <c r="P207" s="13">
        <v>150000</v>
      </c>
      <c r="Q207" s="2" t="s">
        <v>148</v>
      </c>
      <c r="R207" s="2" t="s">
        <v>148</v>
      </c>
      <c r="S207" s="2" t="s">
        <v>148</v>
      </c>
      <c r="T207" s="2" t="s">
        <v>148</v>
      </c>
      <c r="U207" s="2" t="s">
        <v>148</v>
      </c>
      <c r="V207" t="s">
        <v>149</v>
      </c>
      <c r="W207" t="s">
        <v>1715</v>
      </c>
      <c r="X207" t="s">
        <v>149</v>
      </c>
      <c r="Y207" t="s">
        <v>151</v>
      </c>
      <c r="AN207" t="s">
        <v>1716</v>
      </c>
      <c r="AO207" s="1" t="s">
        <v>1717</v>
      </c>
      <c r="AP207" t="s">
        <v>1718</v>
      </c>
      <c r="AQ207" t="s">
        <v>1719</v>
      </c>
      <c r="AR207" t="s">
        <v>1720</v>
      </c>
    </row>
    <row r="208" spans="1:44">
      <c r="A208" t="s">
        <v>1721</v>
      </c>
      <c r="B208" t="s">
        <v>1722</v>
      </c>
      <c r="C208" t="s">
        <v>1113</v>
      </c>
      <c r="D208" t="s">
        <v>114</v>
      </c>
      <c r="E208" t="s">
        <v>1085</v>
      </c>
      <c r="F208">
        <v>276</v>
      </c>
      <c r="G208" t="s">
        <v>142</v>
      </c>
      <c r="H208" t="s">
        <v>143</v>
      </c>
      <c r="I208" s="1">
        <v>49.490697783886503</v>
      </c>
      <c r="J208" s="1">
        <v>10.987488024745801</v>
      </c>
      <c r="K208" s="1" t="s">
        <v>144</v>
      </c>
      <c r="L208" t="s">
        <v>145</v>
      </c>
      <c r="M208" t="s">
        <v>146</v>
      </c>
      <c r="N208" s="2">
        <v>265000</v>
      </c>
      <c r="O208" s="2" t="s">
        <v>147</v>
      </c>
      <c r="P208" s="13">
        <v>204725</v>
      </c>
      <c r="Q208" s="2" t="s">
        <v>148</v>
      </c>
      <c r="R208" s="2" t="s">
        <v>148</v>
      </c>
      <c r="S208" s="2" t="s">
        <v>148</v>
      </c>
      <c r="T208" s="2" t="s">
        <v>148</v>
      </c>
      <c r="U208" s="2" t="s">
        <v>148</v>
      </c>
      <c r="V208" t="s">
        <v>149</v>
      </c>
      <c r="W208" t="s">
        <v>1723</v>
      </c>
      <c r="X208" t="s">
        <v>149</v>
      </c>
      <c r="Y208" t="s">
        <v>151</v>
      </c>
      <c r="AN208" t="s">
        <v>1724</v>
      </c>
      <c r="AO208" s="1" t="s">
        <v>1725</v>
      </c>
      <c r="AP208" t="s">
        <v>1726</v>
      </c>
      <c r="AQ208" t="s">
        <v>1727</v>
      </c>
      <c r="AR208" t="s">
        <v>1728</v>
      </c>
    </row>
    <row r="209" spans="1:44">
      <c r="A209" t="s">
        <v>1729</v>
      </c>
      <c r="B209" t="s">
        <v>1730</v>
      </c>
      <c r="C209" t="s">
        <v>1084</v>
      </c>
      <c r="D209" t="s">
        <v>114</v>
      </c>
      <c r="E209" t="s">
        <v>1085</v>
      </c>
      <c r="F209">
        <v>276</v>
      </c>
      <c r="G209" t="s">
        <v>142</v>
      </c>
      <c r="H209" t="s">
        <v>143</v>
      </c>
      <c r="I209" s="1">
        <v>51.542568567917399</v>
      </c>
      <c r="J209" s="1">
        <v>6.3136751493527399</v>
      </c>
      <c r="K209" s="1" t="s">
        <v>144</v>
      </c>
      <c r="L209" t="s">
        <v>145</v>
      </c>
      <c r="M209" t="s">
        <v>146</v>
      </c>
      <c r="N209" s="2">
        <v>149073</v>
      </c>
      <c r="O209" s="2" t="s">
        <v>147</v>
      </c>
      <c r="P209" s="13">
        <v>69000</v>
      </c>
      <c r="Q209" s="2" t="s">
        <v>148</v>
      </c>
      <c r="R209" s="2" t="s">
        <v>148</v>
      </c>
      <c r="S209" s="2" t="s">
        <v>148</v>
      </c>
      <c r="T209" s="2" t="s">
        <v>148</v>
      </c>
      <c r="U209" s="2" t="s">
        <v>148</v>
      </c>
      <c r="V209" t="s">
        <v>1731</v>
      </c>
      <c r="W209" t="s">
        <v>1732</v>
      </c>
      <c r="X209" t="s">
        <v>149</v>
      </c>
      <c r="Y209" t="s">
        <v>151</v>
      </c>
      <c r="AN209" t="s">
        <v>1733</v>
      </c>
      <c r="AO209" s="1" t="s">
        <v>1730</v>
      </c>
      <c r="AP209" t="s">
        <v>1734</v>
      </c>
      <c r="AQ209" t="s">
        <v>1735</v>
      </c>
      <c r="AR209" t="s">
        <v>1736</v>
      </c>
    </row>
    <row r="210" spans="1:44">
      <c r="A210" t="s">
        <v>1737</v>
      </c>
      <c r="B210" t="s">
        <v>1738</v>
      </c>
      <c r="C210" t="s">
        <v>1630</v>
      </c>
      <c r="D210" t="s">
        <v>114</v>
      </c>
      <c r="E210" t="s">
        <v>1085</v>
      </c>
      <c r="F210">
        <v>276</v>
      </c>
      <c r="G210" t="s">
        <v>142</v>
      </c>
      <c r="H210" t="s">
        <v>143</v>
      </c>
      <c r="I210" s="1">
        <v>50.921263827777999</v>
      </c>
      <c r="J210" s="1">
        <v>12.035831722222399</v>
      </c>
      <c r="K210" s="1" t="s">
        <v>144</v>
      </c>
      <c r="L210" t="s">
        <v>145</v>
      </c>
      <c r="M210" t="s">
        <v>146</v>
      </c>
      <c r="N210" s="2">
        <v>200000</v>
      </c>
      <c r="O210" s="2" t="s">
        <v>147</v>
      </c>
      <c r="P210" s="13">
        <v>148578</v>
      </c>
      <c r="Q210" s="2" t="s">
        <v>148</v>
      </c>
      <c r="R210" s="2" t="s">
        <v>148</v>
      </c>
      <c r="S210" s="2" t="s">
        <v>148</v>
      </c>
      <c r="T210" s="2" t="s">
        <v>148</v>
      </c>
      <c r="U210" s="2" t="s">
        <v>148</v>
      </c>
      <c r="V210" t="s">
        <v>149</v>
      </c>
      <c r="W210" t="s">
        <v>1739</v>
      </c>
      <c r="X210" t="s">
        <v>149</v>
      </c>
      <c r="Y210" t="s">
        <v>151</v>
      </c>
      <c r="AN210" t="s">
        <v>1740</v>
      </c>
      <c r="AO210" s="1" t="s">
        <v>1738</v>
      </c>
      <c r="AP210" t="s">
        <v>1741</v>
      </c>
      <c r="AQ210" t="s">
        <v>1742</v>
      </c>
      <c r="AR210" t="s">
        <v>1743</v>
      </c>
    </row>
    <row r="211" spans="1:44">
      <c r="A211" t="s">
        <v>1744</v>
      </c>
      <c r="B211" t="s">
        <v>1745</v>
      </c>
      <c r="C211" t="s">
        <v>1414</v>
      </c>
      <c r="D211" t="s">
        <v>114</v>
      </c>
      <c r="E211" t="s">
        <v>1085</v>
      </c>
      <c r="F211">
        <v>276</v>
      </c>
      <c r="G211" t="s">
        <v>142</v>
      </c>
      <c r="H211" t="s">
        <v>143</v>
      </c>
      <c r="I211" s="1">
        <v>49.766840000000002</v>
      </c>
      <c r="J211" s="1">
        <v>8.4860659999999992</v>
      </c>
      <c r="K211" s="1" t="s">
        <v>144</v>
      </c>
      <c r="L211" t="s">
        <v>145</v>
      </c>
      <c r="M211" t="s">
        <v>146</v>
      </c>
      <c r="N211" s="2">
        <v>150000</v>
      </c>
      <c r="O211" s="2" t="s">
        <v>147</v>
      </c>
      <c r="P211" s="13">
        <v>36863</v>
      </c>
      <c r="Q211" s="2" t="s">
        <v>148</v>
      </c>
      <c r="R211" s="2" t="s">
        <v>148</v>
      </c>
      <c r="S211" s="2" t="s">
        <v>148</v>
      </c>
      <c r="T211" s="2" t="s">
        <v>148</v>
      </c>
      <c r="U211" s="2" t="s">
        <v>148</v>
      </c>
      <c r="V211" t="s">
        <v>149</v>
      </c>
      <c r="W211" t="s">
        <v>149</v>
      </c>
      <c r="X211" t="s">
        <v>149</v>
      </c>
      <c r="AN211" t="s">
        <v>160</v>
      </c>
      <c r="AO211" t="s">
        <v>1746</v>
      </c>
      <c r="AP211" t="s">
        <v>160</v>
      </c>
      <c r="AQ211" t="s">
        <v>160</v>
      </c>
      <c r="AR211" t="s">
        <v>1747</v>
      </c>
    </row>
    <row r="212" spans="1:44">
      <c r="A212" t="s">
        <v>1748</v>
      </c>
      <c r="B212" t="s">
        <v>1749</v>
      </c>
      <c r="C212" t="s">
        <v>1323</v>
      </c>
      <c r="D212" t="s">
        <v>114</v>
      </c>
      <c r="E212" t="s">
        <v>1085</v>
      </c>
      <c r="F212">
        <v>276</v>
      </c>
      <c r="G212" t="s">
        <v>142</v>
      </c>
      <c r="H212" t="s">
        <v>143</v>
      </c>
      <c r="I212" s="1">
        <v>52.184244999999997</v>
      </c>
      <c r="J212" s="1">
        <v>11.731608</v>
      </c>
      <c r="K212" s="1" t="s">
        <v>144</v>
      </c>
      <c r="L212" t="s">
        <v>145</v>
      </c>
      <c r="M212" t="s">
        <v>146</v>
      </c>
      <c r="N212" s="2">
        <v>426000</v>
      </c>
      <c r="O212" s="2" t="s">
        <v>147</v>
      </c>
      <c r="P212" s="13">
        <v>320037</v>
      </c>
      <c r="Q212" s="2" t="s">
        <v>148</v>
      </c>
      <c r="R212" s="2" t="s">
        <v>148</v>
      </c>
      <c r="S212" s="2" t="s">
        <v>148</v>
      </c>
      <c r="T212" s="2" t="s">
        <v>148</v>
      </c>
      <c r="U212" s="2" t="s">
        <v>148</v>
      </c>
      <c r="V212" t="s">
        <v>1750</v>
      </c>
      <c r="W212" t="s">
        <v>1751</v>
      </c>
      <c r="X212" t="s">
        <v>1752</v>
      </c>
      <c r="Y212" t="s">
        <v>151</v>
      </c>
      <c r="AN212" t="s">
        <v>1753</v>
      </c>
      <c r="AO212" s="1" t="s">
        <v>1754</v>
      </c>
      <c r="AP212" t="s">
        <v>1755</v>
      </c>
      <c r="AQ212" t="s">
        <v>1756</v>
      </c>
      <c r="AR212" t="s">
        <v>1757</v>
      </c>
    </row>
    <row r="213" spans="1:44">
      <c r="A213" t="s">
        <v>1758</v>
      </c>
      <c r="B213" t="s">
        <v>1759</v>
      </c>
      <c r="C213" t="s">
        <v>1414</v>
      </c>
      <c r="D213" t="s">
        <v>114</v>
      </c>
      <c r="E213" t="s">
        <v>1085</v>
      </c>
      <c r="F213">
        <v>276</v>
      </c>
      <c r="G213" t="s">
        <v>142</v>
      </c>
      <c r="H213" t="s">
        <v>143</v>
      </c>
      <c r="I213" s="1">
        <v>50.573871090337903</v>
      </c>
      <c r="J213" s="1">
        <v>8.6468875048368794</v>
      </c>
      <c r="K213" s="1" t="s">
        <v>144</v>
      </c>
      <c r="L213" t="s">
        <v>145</v>
      </c>
      <c r="M213" t="s">
        <v>146</v>
      </c>
      <c r="N213" s="2">
        <v>300000</v>
      </c>
      <c r="O213" s="2" t="s">
        <v>147</v>
      </c>
      <c r="P213" s="13">
        <v>280859</v>
      </c>
      <c r="Q213" s="2" t="s">
        <v>148</v>
      </c>
      <c r="R213" s="2" t="s">
        <v>148</v>
      </c>
      <c r="S213" s="2" t="s">
        <v>148</v>
      </c>
      <c r="T213" s="2" t="s">
        <v>148</v>
      </c>
      <c r="U213" s="2" t="s">
        <v>148</v>
      </c>
      <c r="V213" t="s">
        <v>149</v>
      </c>
      <c r="W213" t="s">
        <v>1760</v>
      </c>
      <c r="X213" t="s">
        <v>149</v>
      </c>
      <c r="Y213" t="s">
        <v>151</v>
      </c>
      <c r="AN213" t="s">
        <v>1761</v>
      </c>
      <c r="AO213" s="1" t="s">
        <v>1762</v>
      </c>
      <c r="AP213" t="s">
        <v>1763</v>
      </c>
      <c r="AQ213" t="s">
        <v>1764</v>
      </c>
      <c r="AR213" t="s">
        <v>1765</v>
      </c>
    </row>
    <row r="214" spans="1:44">
      <c r="A214" t="s">
        <v>1766</v>
      </c>
      <c r="B214" t="s">
        <v>1767</v>
      </c>
      <c r="C214" t="s">
        <v>1340</v>
      </c>
      <c r="D214" t="s">
        <v>114</v>
      </c>
      <c r="E214" t="s">
        <v>1085</v>
      </c>
      <c r="F214">
        <v>276</v>
      </c>
      <c r="G214" t="s">
        <v>142</v>
      </c>
      <c r="H214" t="s">
        <v>143</v>
      </c>
      <c r="I214" s="1">
        <v>51.169076508222602</v>
      </c>
      <c r="J214" s="1">
        <v>15.000933991871401</v>
      </c>
      <c r="K214" s="1" t="s">
        <v>144</v>
      </c>
      <c r="L214" t="s">
        <v>145</v>
      </c>
      <c r="M214" t="s">
        <v>146</v>
      </c>
      <c r="N214" s="2">
        <v>140000</v>
      </c>
      <c r="O214" s="2" t="s">
        <v>147</v>
      </c>
      <c r="P214" s="13">
        <v>87100</v>
      </c>
      <c r="Q214" s="2" t="s">
        <v>148</v>
      </c>
      <c r="R214" s="2" t="s">
        <v>148</v>
      </c>
      <c r="S214" s="2" t="s">
        <v>148</v>
      </c>
      <c r="T214" s="2" t="s">
        <v>148</v>
      </c>
      <c r="U214" s="2" t="s">
        <v>148</v>
      </c>
      <c r="V214" t="s">
        <v>1768</v>
      </c>
      <c r="W214" t="s">
        <v>1769</v>
      </c>
      <c r="X214" t="s">
        <v>1770</v>
      </c>
      <c r="Y214" t="s">
        <v>151</v>
      </c>
      <c r="AN214" t="s">
        <v>1771</v>
      </c>
      <c r="AO214" s="1" t="s">
        <v>1772</v>
      </c>
      <c r="AP214" t="s">
        <v>1773</v>
      </c>
      <c r="AQ214" t="s">
        <v>1774</v>
      </c>
      <c r="AR214" t="s">
        <v>1775</v>
      </c>
    </row>
    <row r="215" spans="1:44">
      <c r="A215" t="s">
        <v>1776</v>
      </c>
      <c r="B215" t="s">
        <v>1777</v>
      </c>
      <c r="C215" t="s">
        <v>1630</v>
      </c>
      <c r="D215" t="s">
        <v>114</v>
      </c>
      <c r="E215" t="s">
        <v>1085</v>
      </c>
      <c r="F215">
        <v>276</v>
      </c>
      <c r="G215" t="s">
        <v>142</v>
      </c>
      <c r="H215" t="s">
        <v>143</v>
      </c>
      <c r="I215" s="1">
        <v>50.966590144367501</v>
      </c>
      <c r="J215" s="1">
        <v>10.6979154967875</v>
      </c>
      <c r="K215" s="1" t="s">
        <v>144</v>
      </c>
      <c r="L215" t="s">
        <v>145</v>
      </c>
      <c r="M215" t="s">
        <v>146</v>
      </c>
      <c r="N215" s="2">
        <v>150000</v>
      </c>
      <c r="O215" s="2" t="s">
        <v>147</v>
      </c>
      <c r="P215" s="13">
        <v>72276</v>
      </c>
      <c r="Q215" s="2" t="s">
        <v>148</v>
      </c>
      <c r="R215" s="2" t="s">
        <v>148</v>
      </c>
      <c r="S215" s="2" t="s">
        <v>148</v>
      </c>
      <c r="T215" s="2" t="s">
        <v>148</v>
      </c>
      <c r="U215" s="2" t="s">
        <v>148</v>
      </c>
      <c r="V215" t="s">
        <v>1778</v>
      </c>
      <c r="W215" t="s">
        <v>1779</v>
      </c>
      <c r="X215" t="s">
        <v>149</v>
      </c>
      <c r="Y215" t="s">
        <v>151</v>
      </c>
      <c r="AN215" t="s">
        <v>1780</v>
      </c>
      <c r="AO215" s="1" t="s">
        <v>1777</v>
      </c>
      <c r="AP215" t="s">
        <v>1781</v>
      </c>
      <c r="AQ215" t="s">
        <v>1782</v>
      </c>
      <c r="AR215" t="s">
        <v>1783</v>
      </c>
    </row>
    <row r="216" spans="1:44">
      <c r="A216" t="s">
        <v>1784</v>
      </c>
      <c r="B216" t="s">
        <v>1785</v>
      </c>
      <c r="C216" t="s">
        <v>1256</v>
      </c>
      <c r="D216" t="s">
        <v>114</v>
      </c>
      <c r="E216" t="s">
        <v>1085</v>
      </c>
      <c r="F216">
        <v>276</v>
      </c>
      <c r="G216" t="s">
        <v>142</v>
      </c>
      <c r="H216" t="s">
        <v>143</v>
      </c>
      <c r="I216" s="1">
        <v>51.553161000000003</v>
      </c>
      <c r="J216" s="1">
        <v>9.9183780000000006</v>
      </c>
      <c r="K216" s="1" t="s">
        <v>144</v>
      </c>
      <c r="L216" t="s">
        <v>145</v>
      </c>
      <c r="M216" t="s">
        <v>146</v>
      </c>
      <c r="N216" s="2">
        <v>205000</v>
      </c>
      <c r="O216" s="2" t="s">
        <v>147</v>
      </c>
      <c r="P216" s="13">
        <v>165000</v>
      </c>
      <c r="Q216" s="2" t="s">
        <v>148</v>
      </c>
      <c r="R216" s="2" t="s">
        <v>148</v>
      </c>
      <c r="S216" s="2" t="s">
        <v>148</v>
      </c>
      <c r="T216" s="2" t="s">
        <v>148</v>
      </c>
      <c r="U216" s="2" t="s">
        <v>148</v>
      </c>
      <c r="V216" t="s">
        <v>149</v>
      </c>
      <c r="W216" t="s">
        <v>1786</v>
      </c>
      <c r="X216" t="s">
        <v>149</v>
      </c>
      <c r="Y216" t="s">
        <v>151</v>
      </c>
      <c r="AN216" t="s">
        <v>1787</v>
      </c>
      <c r="AO216" s="1" t="s">
        <v>1788</v>
      </c>
      <c r="AP216" t="s">
        <v>1789</v>
      </c>
      <c r="AQ216" t="s">
        <v>1790</v>
      </c>
      <c r="AR216" t="s">
        <v>1791</v>
      </c>
    </row>
    <row r="217" spans="1:44">
      <c r="A217" t="s">
        <v>1792</v>
      </c>
      <c r="B217" t="s">
        <v>1793</v>
      </c>
      <c r="C217" t="s">
        <v>1096</v>
      </c>
      <c r="D217" t="s">
        <v>114</v>
      </c>
      <c r="E217" t="s">
        <v>1085</v>
      </c>
      <c r="F217">
        <v>276</v>
      </c>
      <c r="G217" t="s">
        <v>142</v>
      </c>
      <c r="H217" t="s">
        <v>143</v>
      </c>
      <c r="I217" s="1">
        <v>47.972431021596897</v>
      </c>
      <c r="J217" s="1">
        <v>7.6346799548155699</v>
      </c>
      <c r="K217" s="1" t="s">
        <v>144</v>
      </c>
      <c r="L217" t="s">
        <v>145</v>
      </c>
      <c r="M217" t="s">
        <v>146</v>
      </c>
      <c r="N217" s="2">
        <v>114000</v>
      </c>
      <c r="O217" s="2" t="s">
        <v>147</v>
      </c>
      <c r="P217" s="13">
        <v>82650</v>
      </c>
      <c r="Q217" s="2" t="s">
        <v>148</v>
      </c>
      <c r="R217" s="2" t="s">
        <v>148</v>
      </c>
      <c r="S217" s="2" t="s">
        <v>148</v>
      </c>
      <c r="T217" s="2" t="s">
        <v>148</v>
      </c>
      <c r="U217" s="2" t="s">
        <v>148</v>
      </c>
      <c r="V217" t="s">
        <v>149</v>
      </c>
      <c r="W217" t="s">
        <v>1794</v>
      </c>
      <c r="X217" t="s">
        <v>149</v>
      </c>
      <c r="Y217" t="s">
        <v>151</v>
      </c>
      <c r="AN217" t="s">
        <v>1795</v>
      </c>
      <c r="AO217" s="1" t="s">
        <v>1796</v>
      </c>
      <c r="AP217" t="s">
        <v>1797</v>
      </c>
      <c r="AQ217" t="s">
        <v>1798</v>
      </c>
      <c r="AR217" t="s">
        <v>1799</v>
      </c>
    </row>
    <row r="218" spans="1:44">
      <c r="A218" t="s">
        <v>1800</v>
      </c>
      <c r="B218" t="s">
        <v>1801</v>
      </c>
      <c r="C218" t="s">
        <v>1096</v>
      </c>
      <c r="D218" t="s">
        <v>114</v>
      </c>
      <c r="E218" t="s">
        <v>1085</v>
      </c>
      <c r="F218">
        <v>276</v>
      </c>
      <c r="G218" t="s">
        <v>142</v>
      </c>
      <c r="H218" t="s">
        <v>143</v>
      </c>
      <c r="I218" s="1">
        <v>48.519272562997003</v>
      </c>
      <c r="J218" s="1">
        <v>7.9151894428862404</v>
      </c>
      <c r="K218" s="1" t="s">
        <v>144</v>
      </c>
      <c r="L218" t="s">
        <v>145</v>
      </c>
      <c r="M218" t="s">
        <v>146</v>
      </c>
      <c r="N218" s="2">
        <v>200000</v>
      </c>
      <c r="O218" s="2" t="s">
        <v>147</v>
      </c>
      <c r="P218" s="13">
        <v>118500</v>
      </c>
      <c r="Q218" s="2" t="s">
        <v>148</v>
      </c>
      <c r="R218" s="2" t="s">
        <v>148</v>
      </c>
      <c r="S218" s="2" t="s">
        <v>148</v>
      </c>
      <c r="T218" s="2" t="s">
        <v>148</v>
      </c>
      <c r="U218" s="2" t="s">
        <v>148</v>
      </c>
      <c r="V218" t="s">
        <v>149</v>
      </c>
      <c r="W218" t="s">
        <v>1802</v>
      </c>
      <c r="X218" t="s">
        <v>149</v>
      </c>
      <c r="Y218" t="s">
        <v>151</v>
      </c>
      <c r="AN218" t="s">
        <v>1803</v>
      </c>
      <c r="AO218" s="1" t="s">
        <v>1804</v>
      </c>
      <c r="AP218" t="s">
        <v>1805</v>
      </c>
      <c r="AQ218" t="s">
        <v>1806</v>
      </c>
      <c r="AR218" t="s">
        <v>1807</v>
      </c>
    </row>
    <row r="219" spans="1:44">
      <c r="A219" t="s">
        <v>1808</v>
      </c>
      <c r="B219" t="s">
        <v>1809</v>
      </c>
      <c r="C219" t="s">
        <v>1113</v>
      </c>
      <c r="D219" t="s">
        <v>114</v>
      </c>
      <c r="E219" t="s">
        <v>1085</v>
      </c>
      <c r="F219">
        <v>276</v>
      </c>
      <c r="G219" t="s">
        <v>142</v>
      </c>
      <c r="H219" t="s">
        <v>143</v>
      </c>
      <c r="I219" s="1">
        <v>48.464280164856604</v>
      </c>
      <c r="J219" s="1">
        <v>10.288584198760899</v>
      </c>
      <c r="K219" s="1" t="s">
        <v>144</v>
      </c>
      <c r="L219" t="s">
        <v>145</v>
      </c>
      <c r="M219" t="s">
        <v>146</v>
      </c>
      <c r="N219" s="2">
        <v>110000</v>
      </c>
      <c r="O219" s="2" t="s">
        <v>147</v>
      </c>
      <c r="P219" s="13">
        <v>74737</v>
      </c>
      <c r="Q219" s="2" t="s">
        <v>148</v>
      </c>
      <c r="R219" s="2" t="s">
        <v>148</v>
      </c>
      <c r="S219" s="2" t="s">
        <v>148</v>
      </c>
      <c r="T219" s="2" t="s">
        <v>148</v>
      </c>
      <c r="U219" s="2" t="s">
        <v>148</v>
      </c>
      <c r="V219" t="s">
        <v>149</v>
      </c>
      <c r="W219" t="s">
        <v>1810</v>
      </c>
      <c r="X219" t="s">
        <v>149</v>
      </c>
      <c r="Y219" t="s">
        <v>151</v>
      </c>
      <c r="AN219" t="s">
        <v>1811</v>
      </c>
      <c r="AO219" s="1" t="s">
        <v>1812</v>
      </c>
      <c r="AP219" t="s">
        <v>1813</v>
      </c>
      <c r="AQ219" t="s">
        <v>1814</v>
      </c>
      <c r="AR219" t="s">
        <v>1815</v>
      </c>
    </row>
    <row r="220" spans="1:44">
      <c r="A220" t="s">
        <v>1816</v>
      </c>
      <c r="B220" t="s">
        <v>1817</v>
      </c>
      <c r="C220" t="s">
        <v>1084</v>
      </c>
      <c r="D220" t="s">
        <v>114</v>
      </c>
      <c r="E220" t="s">
        <v>1085</v>
      </c>
      <c r="F220">
        <v>276</v>
      </c>
      <c r="G220" t="s">
        <v>142</v>
      </c>
      <c r="H220" t="s">
        <v>143</v>
      </c>
      <c r="I220" s="1">
        <v>51.944333</v>
      </c>
      <c r="J220" s="1">
        <v>8.3841350000000006</v>
      </c>
      <c r="K220" s="1" t="s">
        <v>144</v>
      </c>
      <c r="L220" t="s">
        <v>145</v>
      </c>
      <c r="M220" t="s">
        <v>146</v>
      </c>
      <c r="N220" s="2">
        <v>380000</v>
      </c>
      <c r="O220" s="2" t="s">
        <v>147</v>
      </c>
      <c r="P220" s="13">
        <v>142104</v>
      </c>
      <c r="Q220" s="2" t="s">
        <v>148</v>
      </c>
      <c r="R220" s="2" t="s">
        <v>148</v>
      </c>
      <c r="S220" s="2" t="s">
        <v>148</v>
      </c>
      <c r="T220" s="2" t="s">
        <v>148</v>
      </c>
      <c r="U220" s="2" t="s">
        <v>148</v>
      </c>
      <c r="V220" t="s">
        <v>1818</v>
      </c>
      <c r="W220" t="s">
        <v>1819</v>
      </c>
      <c r="X220" t="s">
        <v>149</v>
      </c>
      <c r="Y220" t="s">
        <v>151</v>
      </c>
      <c r="AN220" t="s">
        <v>1819</v>
      </c>
      <c r="AO220" s="1" t="s">
        <v>1819</v>
      </c>
      <c r="AP220" t="s">
        <v>1820</v>
      </c>
      <c r="AQ220" t="s">
        <v>1821</v>
      </c>
      <c r="AR220" t="s">
        <v>1822</v>
      </c>
    </row>
    <row r="221" spans="1:44">
      <c r="A221" t="s">
        <v>1823</v>
      </c>
      <c r="B221" t="s">
        <v>1817</v>
      </c>
      <c r="C221" t="s">
        <v>1084</v>
      </c>
      <c r="D221" t="s">
        <v>114</v>
      </c>
      <c r="E221" t="s">
        <v>1085</v>
      </c>
      <c r="F221">
        <v>276</v>
      </c>
      <c r="G221" t="s">
        <v>142</v>
      </c>
      <c r="H221" t="s">
        <v>143</v>
      </c>
      <c r="I221" s="1">
        <v>51.900095</v>
      </c>
      <c r="J221" s="1">
        <v>8.3381240000000005</v>
      </c>
      <c r="K221" s="1" t="s">
        <v>144</v>
      </c>
      <c r="L221" t="s">
        <v>145</v>
      </c>
      <c r="M221" t="s">
        <v>146</v>
      </c>
      <c r="N221" s="2">
        <v>150600</v>
      </c>
      <c r="O221" s="2" t="s">
        <v>147</v>
      </c>
      <c r="P221" s="13">
        <v>97518</v>
      </c>
      <c r="Q221" s="2" t="s">
        <v>148</v>
      </c>
      <c r="R221" s="2" t="s">
        <v>148</v>
      </c>
      <c r="S221" s="2" t="s">
        <v>148</v>
      </c>
      <c r="T221" s="2" t="s">
        <v>148</v>
      </c>
      <c r="U221" s="2" t="s">
        <v>148</v>
      </c>
      <c r="V221" t="s">
        <v>149</v>
      </c>
      <c r="W221" t="s">
        <v>1824</v>
      </c>
      <c r="X221" t="s">
        <v>149</v>
      </c>
      <c r="Y221" t="s">
        <v>151</v>
      </c>
      <c r="AN221" t="s">
        <v>1825</v>
      </c>
      <c r="AO221" s="1" t="s">
        <v>1826</v>
      </c>
      <c r="AP221" t="s">
        <v>1827</v>
      </c>
      <c r="AQ221" t="s">
        <v>1828</v>
      </c>
      <c r="AR221" t="s">
        <v>1829</v>
      </c>
    </row>
    <row r="222" spans="1:44">
      <c r="A222" t="s">
        <v>1830</v>
      </c>
      <c r="B222" t="s">
        <v>1831</v>
      </c>
      <c r="C222" t="s">
        <v>1084</v>
      </c>
      <c r="D222" t="s">
        <v>114</v>
      </c>
      <c r="E222" t="s">
        <v>1085</v>
      </c>
      <c r="F222">
        <v>276</v>
      </c>
      <c r="G222" t="s">
        <v>142</v>
      </c>
      <c r="H222" t="s">
        <v>143</v>
      </c>
      <c r="I222" s="1">
        <v>51.399105635915497</v>
      </c>
      <c r="J222" s="1">
        <v>7.4166366442652798</v>
      </c>
      <c r="K222" s="1" t="s">
        <v>144</v>
      </c>
      <c r="L222" t="s">
        <v>145</v>
      </c>
      <c r="M222" t="s">
        <v>146</v>
      </c>
      <c r="N222" s="2">
        <v>235000</v>
      </c>
      <c r="O222" s="2" t="s">
        <v>147</v>
      </c>
      <c r="P222" s="13">
        <v>188588</v>
      </c>
      <c r="Q222" s="2" t="s">
        <v>148</v>
      </c>
      <c r="R222" s="2" t="s">
        <v>148</v>
      </c>
      <c r="S222" s="2" t="s">
        <v>148</v>
      </c>
      <c r="T222" s="2" t="s">
        <v>148</v>
      </c>
      <c r="U222" s="2" t="s">
        <v>148</v>
      </c>
      <c r="V222" t="s">
        <v>1208</v>
      </c>
      <c r="W222" t="s">
        <v>1209</v>
      </c>
      <c r="X222" t="s">
        <v>1210</v>
      </c>
      <c r="Y222" t="s">
        <v>151</v>
      </c>
      <c r="AN222" t="s">
        <v>1832</v>
      </c>
      <c r="AO222" s="1" t="s">
        <v>1833</v>
      </c>
      <c r="AP222" t="s">
        <v>1834</v>
      </c>
      <c r="AQ222" t="s">
        <v>1835</v>
      </c>
      <c r="AR222" t="s">
        <v>1836</v>
      </c>
    </row>
    <row r="223" spans="1:44">
      <c r="A223" t="s">
        <v>1837</v>
      </c>
      <c r="B223" t="s">
        <v>1838</v>
      </c>
      <c r="C223" t="s">
        <v>1323</v>
      </c>
      <c r="D223" t="s">
        <v>114</v>
      </c>
      <c r="E223" t="s">
        <v>1085</v>
      </c>
      <c r="F223">
        <v>276</v>
      </c>
      <c r="G223" t="s">
        <v>142</v>
      </c>
      <c r="H223" t="s">
        <v>143</v>
      </c>
      <c r="I223" s="1">
        <v>51.521633999999999</v>
      </c>
      <c r="J223" s="1">
        <v>11.923647000000001</v>
      </c>
      <c r="K223" s="1" t="s">
        <v>144</v>
      </c>
      <c r="L223" t="s">
        <v>145</v>
      </c>
      <c r="M223" t="s">
        <v>146</v>
      </c>
      <c r="N223" s="2">
        <v>340000</v>
      </c>
      <c r="O223" s="2" t="s">
        <v>147</v>
      </c>
      <c r="P223" s="13">
        <v>325187</v>
      </c>
      <c r="Q223" s="2" t="s">
        <v>148</v>
      </c>
      <c r="R223" s="2" t="s">
        <v>148</v>
      </c>
      <c r="S223" s="2" t="s">
        <v>148</v>
      </c>
      <c r="T223" s="2" t="s">
        <v>148</v>
      </c>
      <c r="U223" s="2" t="s">
        <v>148</v>
      </c>
      <c r="V223" t="s">
        <v>1839</v>
      </c>
      <c r="W223" t="s">
        <v>1840</v>
      </c>
      <c r="X223" t="s">
        <v>149</v>
      </c>
      <c r="Y223" t="s">
        <v>151</v>
      </c>
      <c r="AN223" t="s">
        <v>1841</v>
      </c>
      <c r="AO223" s="1" t="s">
        <v>1842</v>
      </c>
      <c r="AP223" t="s">
        <v>1843</v>
      </c>
      <c r="AQ223" t="s">
        <v>1844</v>
      </c>
      <c r="AR223" t="s">
        <v>1845</v>
      </c>
    </row>
    <row r="224" spans="1:44">
      <c r="A224" t="s">
        <v>1846</v>
      </c>
      <c r="B224" t="s">
        <v>1847</v>
      </c>
      <c r="D224" t="s">
        <v>114</v>
      </c>
      <c r="E224" t="s">
        <v>1085</v>
      </c>
      <c r="F224">
        <v>276</v>
      </c>
      <c r="G224" t="s">
        <v>142</v>
      </c>
      <c r="H224" t="s">
        <v>143</v>
      </c>
      <c r="I224" s="1">
        <v>53.535867291608596</v>
      </c>
      <c r="J224" s="1">
        <v>9.9399380667087094</v>
      </c>
      <c r="K224" s="1" t="s">
        <v>144</v>
      </c>
      <c r="L224" t="s">
        <v>145</v>
      </c>
      <c r="M224" t="s">
        <v>146</v>
      </c>
      <c r="N224" s="2">
        <v>2900000</v>
      </c>
      <c r="O224" s="2" t="s">
        <v>147</v>
      </c>
      <c r="P224" s="13">
        <v>2100000</v>
      </c>
      <c r="Q224" s="2" t="s">
        <v>148</v>
      </c>
      <c r="R224" s="2" t="s">
        <v>148</v>
      </c>
      <c r="S224" s="2" t="s">
        <v>148</v>
      </c>
      <c r="T224" s="2" t="s">
        <v>148</v>
      </c>
      <c r="U224" s="2" t="s">
        <v>148</v>
      </c>
      <c r="V224" t="s">
        <v>149</v>
      </c>
      <c r="W224" t="s">
        <v>1848</v>
      </c>
      <c r="X224" t="s">
        <v>149</v>
      </c>
      <c r="Y224" t="s">
        <v>151</v>
      </c>
      <c r="AN224" t="s">
        <v>1849</v>
      </c>
      <c r="AO224" s="1" t="s">
        <v>1850</v>
      </c>
      <c r="AP224" t="s">
        <v>1851</v>
      </c>
      <c r="AQ224" t="s">
        <v>1852</v>
      </c>
      <c r="AR224" t="s">
        <v>1853</v>
      </c>
    </row>
    <row r="225" spans="1:44">
      <c r="A225" t="s">
        <v>1854</v>
      </c>
      <c r="B225" t="s">
        <v>1855</v>
      </c>
      <c r="C225" t="s">
        <v>1256</v>
      </c>
      <c r="D225" t="s">
        <v>114</v>
      </c>
      <c r="E225" t="s">
        <v>1085</v>
      </c>
      <c r="F225">
        <v>276</v>
      </c>
      <c r="G225" t="s">
        <v>142</v>
      </c>
      <c r="H225" t="s">
        <v>143</v>
      </c>
      <c r="I225" s="1">
        <v>52.122929999999997</v>
      </c>
      <c r="J225" s="1">
        <v>9.3297150000000002</v>
      </c>
      <c r="K225" s="1" t="s">
        <v>144</v>
      </c>
      <c r="L225" t="s">
        <v>145</v>
      </c>
      <c r="M225" t="s">
        <v>146</v>
      </c>
      <c r="N225" s="2">
        <v>200000</v>
      </c>
      <c r="O225" s="2" t="s">
        <v>147</v>
      </c>
      <c r="P225" s="13">
        <v>160387</v>
      </c>
      <c r="Q225" s="2" t="s">
        <v>148</v>
      </c>
      <c r="R225" s="2" t="s">
        <v>148</v>
      </c>
      <c r="S225" s="2" t="s">
        <v>148</v>
      </c>
      <c r="T225" s="2" t="s">
        <v>148</v>
      </c>
      <c r="U225" s="2" t="s">
        <v>148</v>
      </c>
      <c r="V225" t="s">
        <v>149</v>
      </c>
      <c r="W225" t="s">
        <v>1856</v>
      </c>
      <c r="X225" t="s">
        <v>149</v>
      </c>
      <c r="Y225" t="s">
        <v>151</v>
      </c>
      <c r="AN225" t="s">
        <v>1857</v>
      </c>
      <c r="AO225" s="1" t="s">
        <v>1858</v>
      </c>
      <c r="AP225" t="s">
        <v>1859</v>
      </c>
      <c r="AQ225" t="s">
        <v>1860</v>
      </c>
      <c r="AR225" t="s">
        <v>1861</v>
      </c>
    </row>
    <row r="226" spans="1:44">
      <c r="A226" t="s">
        <v>1862</v>
      </c>
      <c r="B226" t="s">
        <v>1863</v>
      </c>
      <c r="C226" t="s">
        <v>1084</v>
      </c>
      <c r="D226" t="s">
        <v>114</v>
      </c>
      <c r="E226" t="s">
        <v>1085</v>
      </c>
      <c r="F226">
        <v>276</v>
      </c>
      <c r="G226" t="s">
        <v>142</v>
      </c>
      <c r="H226" t="s">
        <v>143</v>
      </c>
      <c r="I226" s="1">
        <v>51.674328706208399</v>
      </c>
      <c r="J226" s="1">
        <v>7.7314143931992998</v>
      </c>
      <c r="K226" s="1" t="s">
        <v>144</v>
      </c>
      <c r="L226" t="s">
        <v>145</v>
      </c>
      <c r="M226" t="s">
        <v>146</v>
      </c>
      <c r="N226" s="2">
        <v>252000</v>
      </c>
      <c r="O226" s="2" t="s">
        <v>147</v>
      </c>
      <c r="P226" s="13">
        <v>243650</v>
      </c>
      <c r="Q226" s="2" t="s">
        <v>148</v>
      </c>
      <c r="R226" s="2" t="s">
        <v>148</v>
      </c>
      <c r="S226" s="2" t="s">
        <v>148</v>
      </c>
      <c r="T226" s="2" t="s">
        <v>148</v>
      </c>
      <c r="U226" s="2" t="s">
        <v>148</v>
      </c>
      <c r="V226" t="s">
        <v>1242</v>
      </c>
      <c r="W226" t="s">
        <v>1243</v>
      </c>
      <c r="X226" t="s">
        <v>149</v>
      </c>
      <c r="Y226" t="s">
        <v>151</v>
      </c>
      <c r="AN226" t="s">
        <v>1864</v>
      </c>
      <c r="AO226" s="1" t="s">
        <v>1865</v>
      </c>
      <c r="AP226" t="s">
        <v>1866</v>
      </c>
      <c r="AQ226" t="s">
        <v>1867</v>
      </c>
      <c r="AR226" t="s">
        <v>1868</v>
      </c>
    </row>
    <row r="227" spans="1:44">
      <c r="A227" t="s">
        <v>1869</v>
      </c>
      <c r="B227" t="s">
        <v>1870</v>
      </c>
      <c r="C227" t="s">
        <v>1084</v>
      </c>
      <c r="D227" t="s">
        <v>114</v>
      </c>
      <c r="E227" t="s">
        <v>1085</v>
      </c>
      <c r="F227">
        <v>276</v>
      </c>
      <c r="G227" t="s">
        <v>142</v>
      </c>
      <c r="H227" t="s">
        <v>143</v>
      </c>
      <c r="I227" s="1">
        <v>51.396269554822901</v>
      </c>
      <c r="J227" s="1">
        <v>7.1670510844619297</v>
      </c>
      <c r="K227" s="1" t="s">
        <v>144</v>
      </c>
      <c r="L227" t="s">
        <v>145</v>
      </c>
      <c r="M227" t="s">
        <v>146</v>
      </c>
      <c r="N227" s="2">
        <v>100000</v>
      </c>
      <c r="O227" s="2" t="s">
        <v>147</v>
      </c>
      <c r="P227" s="13">
        <v>72713</v>
      </c>
      <c r="Q227" s="2" t="s">
        <v>148</v>
      </c>
      <c r="R227" s="2" t="s">
        <v>148</v>
      </c>
      <c r="S227" s="2" t="s">
        <v>148</v>
      </c>
      <c r="T227" s="2" t="s">
        <v>148</v>
      </c>
      <c r="U227" s="2" t="s">
        <v>148</v>
      </c>
      <c r="V227" t="s">
        <v>149</v>
      </c>
      <c r="W227" t="s">
        <v>149</v>
      </c>
      <c r="X227" t="s">
        <v>149</v>
      </c>
      <c r="AN227" t="s">
        <v>160</v>
      </c>
      <c r="AO227" t="s">
        <v>1870</v>
      </c>
      <c r="AP227" t="s">
        <v>160</v>
      </c>
      <c r="AQ227" t="s">
        <v>160</v>
      </c>
      <c r="AR227" t="s">
        <v>1871</v>
      </c>
    </row>
    <row r="228" spans="1:44">
      <c r="A228" t="s">
        <v>1872</v>
      </c>
      <c r="B228" t="s">
        <v>1873</v>
      </c>
      <c r="C228" t="s">
        <v>1096</v>
      </c>
      <c r="D228" t="s">
        <v>114</v>
      </c>
      <c r="E228" t="s">
        <v>1085</v>
      </c>
      <c r="F228">
        <v>276</v>
      </c>
      <c r="G228" t="s">
        <v>142</v>
      </c>
      <c r="H228" t="s">
        <v>143</v>
      </c>
      <c r="I228" s="1">
        <v>49.434966499476197</v>
      </c>
      <c r="J228" s="1">
        <v>8.6519474568379895</v>
      </c>
      <c r="K228" s="1" t="s">
        <v>144</v>
      </c>
      <c r="L228" t="s">
        <v>145</v>
      </c>
      <c r="M228" t="s">
        <v>146</v>
      </c>
      <c r="N228" s="2">
        <v>360000</v>
      </c>
      <c r="O228" s="2" t="s">
        <v>147</v>
      </c>
      <c r="P228" s="13">
        <v>229600</v>
      </c>
      <c r="Q228" s="2" t="s">
        <v>148</v>
      </c>
      <c r="R228" s="2" t="s">
        <v>148</v>
      </c>
      <c r="S228" s="2" t="s">
        <v>148</v>
      </c>
      <c r="T228" s="2" t="s">
        <v>148</v>
      </c>
      <c r="U228" s="2" t="s">
        <v>148</v>
      </c>
      <c r="V228" t="s">
        <v>149</v>
      </c>
      <c r="W228" t="s">
        <v>1874</v>
      </c>
      <c r="X228" t="s">
        <v>149</v>
      </c>
      <c r="Y228" t="s">
        <v>151</v>
      </c>
      <c r="AN228" t="s">
        <v>1875</v>
      </c>
      <c r="AO228" s="1" t="s">
        <v>1875</v>
      </c>
      <c r="AP228" t="s">
        <v>1876</v>
      </c>
      <c r="AQ228" t="s">
        <v>1877</v>
      </c>
      <c r="AR228" t="s">
        <v>1878</v>
      </c>
    </row>
    <row r="229" spans="1:44">
      <c r="A229" t="s">
        <v>1879</v>
      </c>
      <c r="B229" t="s">
        <v>1880</v>
      </c>
      <c r="C229" t="s">
        <v>1096</v>
      </c>
      <c r="D229" t="s">
        <v>114</v>
      </c>
      <c r="E229" t="s">
        <v>1085</v>
      </c>
      <c r="F229">
        <v>276</v>
      </c>
      <c r="G229" t="s">
        <v>142</v>
      </c>
      <c r="H229" t="s">
        <v>143</v>
      </c>
      <c r="I229" s="1">
        <v>48.647255641561998</v>
      </c>
      <c r="J229" s="1">
        <v>10.156984196513999</v>
      </c>
      <c r="K229" s="1" t="s">
        <v>144</v>
      </c>
      <c r="L229" t="s">
        <v>145</v>
      </c>
      <c r="M229" t="s">
        <v>146</v>
      </c>
      <c r="N229" s="2">
        <v>130000</v>
      </c>
      <c r="O229" s="2" t="s">
        <v>147</v>
      </c>
      <c r="P229" s="13">
        <v>82950</v>
      </c>
      <c r="Q229" s="2" t="s">
        <v>148</v>
      </c>
      <c r="R229" s="2" t="s">
        <v>148</v>
      </c>
      <c r="S229" s="2" t="s">
        <v>148</v>
      </c>
      <c r="T229" s="2" t="s">
        <v>148</v>
      </c>
      <c r="U229" s="2" t="s">
        <v>148</v>
      </c>
      <c r="V229" t="s">
        <v>1881</v>
      </c>
      <c r="W229" t="s">
        <v>1882</v>
      </c>
      <c r="X229" t="s">
        <v>149</v>
      </c>
      <c r="Y229" t="s">
        <v>151</v>
      </c>
      <c r="AN229" t="s">
        <v>1883</v>
      </c>
      <c r="AO229" s="1" t="s">
        <v>1883</v>
      </c>
      <c r="AP229" t="s">
        <v>1884</v>
      </c>
      <c r="AQ229" t="s">
        <v>1885</v>
      </c>
      <c r="AR229" t="s">
        <v>1886</v>
      </c>
    </row>
    <row r="230" spans="1:44">
      <c r="A230" t="s">
        <v>1887</v>
      </c>
      <c r="B230" t="s">
        <v>1888</v>
      </c>
      <c r="C230" t="s">
        <v>1096</v>
      </c>
      <c r="D230" t="s">
        <v>114</v>
      </c>
      <c r="E230" t="s">
        <v>1085</v>
      </c>
      <c r="F230">
        <v>276</v>
      </c>
      <c r="G230" t="s">
        <v>142</v>
      </c>
      <c r="H230" t="s">
        <v>143</v>
      </c>
      <c r="I230" s="1">
        <v>49.181966244318602</v>
      </c>
      <c r="J230" s="1">
        <v>9.2165743169143397</v>
      </c>
      <c r="K230" s="1" t="s">
        <v>144</v>
      </c>
      <c r="L230" t="s">
        <v>145</v>
      </c>
      <c r="M230" t="s">
        <v>146</v>
      </c>
      <c r="N230" s="2">
        <v>500000</v>
      </c>
      <c r="O230" s="2" t="s">
        <v>147</v>
      </c>
      <c r="P230" s="13">
        <v>272800</v>
      </c>
      <c r="Q230" s="2" t="s">
        <v>148</v>
      </c>
      <c r="R230" s="2" t="s">
        <v>148</v>
      </c>
      <c r="S230" s="2" t="s">
        <v>148</v>
      </c>
      <c r="T230" s="2" t="s">
        <v>148</v>
      </c>
      <c r="U230" s="2" t="s">
        <v>148</v>
      </c>
      <c r="V230" t="s">
        <v>1889</v>
      </c>
      <c r="W230" t="s">
        <v>1890</v>
      </c>
      <c r="X230" t="s">
        <v>1891</v>
      </c>
      <c r="Y230" t="s">
        <v>151</v>
      </c>
      <c r="AN230" t="s">
        <v>1892</v>
      </c>
      <c r="AO230" s="1" t="s">
        <v>1893</v>
      </c>
      <c r="AP230" t="s">
        <v>1894</v>
      </c>
      <c r="AQ230" t="s">
        <v>1895</v>
      </c>
      <c r="AR230" t="s">
        <v>1896</v>
      </c>
    </row>
    <row r="231" spans="1:44">
      <c r="A231" t="s">
        <v>1897</v>
      </c>
      <c r="B231" t="s">
        <v>1898</v>
      </c>
      <c r="C231" t="s">
        <v>1084</v>
      </c>
      <c r="D231" t="s">
        <v>114</v>
      </c>
      <c r="E231" t="s">
        <v>1085</v>
      </c>
      <c r="F231">
        <v>276</v>
      </c>
      <c r="G231" t="s">
        <v>142</v>
      </c>
      <c r="H231" t="s">
        <v>143</v>
      </c>
      <c r="I231" s="1">
        <v>51.445922481284597</v>
      </c>
      <c r="J231" s="1">
        <v>7.6684359837639402</v>
      </c>
      <c r="K231" s="1" t="s">
        <v>144</v>
      </c>
      <c r="L231" t="s">
        <v>145</v>
      </c>
      <c r="M231" t="s">
        <v>146</v>
      </c>
      <c r="N231" s="2">
        <v>115000</v>
      </c>
      <c r="O231" s="2" t="s">
        <v>147</v>
      </c>
      <c r="P231" s="13">
        <v>67514</v>
      </c>
      <c r="Q231" s="2" t="s">
        <v>148</v>
      </c>
      <c r="R231" s="2" t="s">
        <v>148</v>
      </c>
      <c r="S231" s="2" t="s">
        <v>148</v>
      </c>
      <c r="T231" s="2" t="s">
        <v>148</v>
      </c>
      <c r="U231" s="2" t="s">
        <v>148</v>
      </c>
      <c r="V231" t="s">
        <v>1208</v>
      </c>
      <c r="W231" t="s">
        <v>1209</v>
      </c>
      <c r="X231" t="s">
        <v>1210</v>
      </c>
      <c r="Y231" t="s">
        <v>151</v>
      </c>
      <c r="AN231" t="s">
        <v>1899</v>
      </c>
      <c r="AO231" s="1" t="s">
        <v>1900</v>
      </c>
      <c r="AP231" t="s">
        <v>1901</v>
      </c>
      <c r="AQ231" t="s">
        <v>1902</v>
      </c>
      <c r="AR231" t="s">
        <v>1903</v>
      </c>
    </row>
    <row r="232" spans="1:44">
      <c r="A232" t="s">
        <v>1904</v>
      </c>
      <c r="B232" t="s">
        <v>1905</v>
      </c>
      <c r="C232" t="s">
        <v>1084</v>
      </c>
      <c r="D232" t="s">
        <v>114</v>
      </c>
      <c r="E232" t="s">
        <v>1085</v>
      </c>
      <c r="F232">
        <v>276</v>
      </c>
      <c r="G232" t="s">
        <v>142</v>
      </c>
      <c r="H232" t="s">
        <v>143</v>
      </c>
      <c r="I232" s="1">
        <v>52.132580422977</v>
      </c>
      <c r="J232" s="1">
        <v>8.6690454207422398</v>
      </c>
      <c r="K232" s="1" t="s">
        <v>144</v>
      </c>
      <c r="L232" t="s">
        <v>145</v>
      </c>
      <c r="M232" t="s">
        <v>146</v>
      </c>
      <c r="N232" s="2">
        <v>250000</v>
      </c>
      <c r="O232" s="2" t="s">
        <v>147</v>
      </c>
      <c r="P232" s="13">
        <v>116300</v>
      </c>
      <c r="Q232" s="2" t="s">
        <v>148</v>
      </c>
      <c r="R232" s="2" t="s">
        <v>148</v>
      </c>
      <c r="S232" s="2" t="s">
        <v>148</v>
      </c>
      <c r="T232" s="2" t="s">
        <v>148</v>
      </c>
      <c r="U232" s="2" t="s">
        <v>148</v>
      </c>
      <c r="V232" t="s">
        <v>1906</v>
      </c>
      <c r="W232" t="s">
        <v>1907</v>
      </c>
      <c r="X232" t="s">
        <v>149</v>
      </c>
      <c r="Y232" t="s">
        <v>151</v>
      </c>
      <c r="AN232" t="s">
        <v>1908</v>
      </c>
      <c r="AO232" s="1" t="s">
        <v>1909</v>
      </c>
      <c r="AP232" t="s">
        <v>1910</v>
      </c>
      <c r="AQ232" t="s">
        <v>1911</v>
      </c>
      <c r="AR232" t="s">
        <v>1912</v>
      </c>
    </row>
    <row r="233" spans="1:44">
      <c r="A233" t="s">
        <v>1913</v>
      </c>
      <c r="B233" t="s">
        <v>1914</v>
      </c>
      <c r="C233" t="s">
        <v>1582</v>
      </c>
      <c r="D233" t="s">
        <v>114</v>
      </c>
      <c r="E233" t="s">
        <v>1085</v>
      </c>
      <c r="F233">
        <v>276</v>
      </c>
      <c r="G233" t="s">
        <v>142</v>
      </c>
      <c r="H233" t="s">
        <v>143</v>
      </c>
      <c r="I233" s="1">
        <v>53.603099999999998</v>
      </c>
      <c r="J233" s="1">
        <v>9.6223050000000008</v>
      </c>
      <c r="K233" s="1" t="s">
        <v>144</v>
      </c>
      <c r="L233" t="s">
        <v>145</v>
      </c>
      <c r="M233" t="s">
        <v>146</v>
      </c>
      <c r="N233" s="2">
        <v>860000</v>
      </c>
      <c r="O233" s="2" t="s">
        <v>147</v>
      </c>
      <c r="P233" s="13">
        <v>888813</v>
      </c>
      <c r="Q233" s="2" t="s">
        <v>148</v>
      </c>
      <c r="R233" s="2" t="s">
        <v>148</v>
      </c>
      <c r="S233" s="2" t="s">
        <v>148</v>
      </c>
      <c r="T233" s="2" t="s">
        <v>148</v>
      </c>
      <c r="U233" s="2" t="s">
        <v>148</v>
      </c>
      <c r="V233" t="s">
        <v>149</v>
      </c>
      <c r="W233" t="s">
        <v>1915</v>
      </c>
      <c r="X233" t="s">
        <v>149</v>
      </c>
      <c r="Y233" t="s">
        <v>151</v>
      </c>
      <c r="AN233" t="s">
        <v>1915</v>
      </c>
      <c r="AO233" s="1" t="s">
        <v>1914</v>
      </c>
      <c r="AP233" t="s">
        <v>1916</v>
      </c>
      <c r="AQ233" t="s">
        <v>1917</v>
      </c>
      <c r="AR233" t="s">
        <v>1918</v>
      </c>
    </row>
    <row r="234" spans="1:44">
      <c r="A234" t="s">
        <v>1919</v>
      </c>
      <c r="B234" t="s">
        <v>1920</v>
      </c>
      <c r="C234" t="s">
        <v>1256</v>
      </c>
      <c r="D234" t="s">
        <v>114</v>
      </c>
      <c r="E234" t="s">
        <v>1085</v>
      </c>
      <c r="F234">
        <v>276</v>
      </c>
      <c r="G234" t="s">
        <v>142</v>
      </c>
      <c r="H234" t="s">
        <v>143</v>
      </c>
      <c r="I234" s="1">
        <v>52.17971</v>
      </c>
      <c r="J234" s="1">
        <v>9.9247879999999995</v>
      </c>
      <c r="K234" s="1" t="s">
        <v>144</v>
      </c>
      <c r="L234" t="s">
        <v>145</v>
      </c>
      <c r="M234" t="s">
        <v>146</v>
      </c>
      <c r="N234" s="2">
        <v>240000</v>
      </c>
      <c r="O234" s="2" t="s">
        <v>147</v>
      </c>
      <c r="P234" s="13">
        <v>165205</v>
      </c>
      <c r="Q234" s="2" t="s">
        <v>148</v>
      </c>
      <c r="R234" s="2" t="s">
        <v>148</v>
      </c>
      <c r="S234" s="2" t="s">
        <v>148</v>
      </c>
      <c r="T234" s="2" t="s">
        <v>148</v>
      </c>
      <c r="U234" s="2" t="s">
        <v>148</v>
      </c>
      <c r="V234" t="s">
        <v>1921</v>
      </c>
      <c r="W234" t="s">
        <v>1922</v>
      </c>
      <c r="X234" t="s">
        <v>149</v>
      </c>
      <c r="Y234" t="s">
        <v>151</v>
      </c>
      <c r="AN234" t="s">
        <v>1923</v>
      </c>
      <c r="AO234" s="1" t="s">
        <v>1924</v>
      </c>
      <c r="AP234" t="s">
        <v>1925</v>
      </c>
      <c r="AQ234" t="s">
        <v>1926</v>
      </c>
      <c r="AR234" t="s">
        <v>1927</v>
      </c>
    </row>
    <row r="235" spans="1:44">
      <c r="A235" t="s">
        <v>1928</v>
      </c>
      <c r="B235" t="s">
        <v>1929</v>
      </c>
      <c r="C235" t="s">
        <v>1930</v>
      </c>
      <c r="D235" t="s">
        <v>114</v>
      </c>
      <c r="E235" t="s">
        <v>1085</v>
      </c>
      <c r="F235">
        <v>276</v>
      </c>
      <c r="G235" t="s">
        <v>142</v>
      </c>
      <c r="H235" t="s">
        <v>143</v>
      </c>
      <c r="I235" s="1">
        <v>53.523489060886497</v>
      </c>
      <c r="J235" s="1">
        <v>11.3579520711416</v>
      </c>
      <c r="K235" s="1" t="s">
        <v>144</v>
      </c>
      <c r="L235" t="s">
        <v>145</v>
      </c>
      <c r="M235" t="s">
        <v>146</v>
      </c>
      <c r="N235" s="2">
        <v>200000</v>
      </c>
      <c r="O235" s="2" t="s">
        <v>147</v>
      </c>
      <c r="P235" s="13">
        <v>170337</v>
      </c>
      <c r="Q235" s="2" t="s">
        <v>148</v>
      </c>
      <c r="R235" s="2" t="s">
        <v>148</v>
      </c>
      <c r="S235" s="2" t="s">
        <v>148</v>
      </c>
      <c r="T235" s="2" t="s">
        <v>148</v>
      </c>
      <c r="U235" s="2" t="s">
        <v>148</v>
      </c>
      <c r="V235" t="s">
        <v>149</v>
      </c>
      <c r="W235" t="s">
        <v>1931</v>
      </c>
      <c r="X235" t="s">
        <v>149</v>
      </c>
      <c r="Y235" t="s">
        <v>151</v>
      </c>
      <c r="AN235" t="s">
        <v>1932</v>
      </c>
      <c r="AO235" s="1" t="s">
        <v>1933</v>
      </c>
      <c r="AP235" t="s">
        <v>1934</v>
      </c>
      <c r="AQ235" t="s">
        <v>1935</v>
      </c>
      <c r="AR235" t="s">
        <v>1936</v>
      </c>
    </row>
    <row r="236" spans="1:44">
      <c r="A236" t="s">
        <v>1937</v>
      </c>
      <c r="B236" t="s">
        <v>1938</v>
      </c>
      <c r="C236" t="s">
        <v>1256</v>
      </c>
      <c r="D236" t="s">
        <v>114</v>
      </c>
      <c r="E236" t="s">
        <v>1085</v>
      </c>
      <c r="F236">
        <v>276</v>
      </c>
      <c r="G236" t="s">
        <v>142</v>
      </c>
      <c r="H236" t="s">
        <v>143</v>
      </c>
      <c r="I236" s="1">
        <v>51.838883333462</v>
      </c>
      <c r="J236" s="1">
        <v>9.4444778839344607</v>
      </c>
      <c r="K236" s="1" t="s">
        <v>144</v>
      </c>
      <c r="L236" t="s">
        <v>145</v>
      </c>
      <c r="M236" t="s">
        <v>146</v>
      </c>
      <c r="N236" s="2">
        <v>340000</v>
      </c>
      <c r="O236" s="2" t="s">
        <v>147</v>
      </c>
      <c r="P236" s="13">
        <v>108473</v>
      </c>
      <c r="Q236" s="2" t="s">
        <v>148</v>
      </c>
      <c r="R236" s="2" t="s">
        <v>148</v>
      </c>
      <c r="S236" s="2" t="s">
        <v>148</v>
      </c>
      <c r="T236" s="2" t="s">
        <v>148</v>
      </c>
      <c r="U236" s="2" t="s">
        <v>148</v>
      </c>
      <c r="V236" t="s">
        <v>1939</v>
      </c>
      <c r="W236" t="s">
        <v>1940</v>
      </c>
      <c r="X236" t="s">
        <v>149</v>
      </c>
      <c r="Y236" t="s">
        <v>151</v>
      </c>
      <c r="AN236" t="s">
        <v>1941</v>
      </c>
      <c r="AO236" s="1" t="s">
        <v>1942</v>
      </c>
      <c r="AP236" t="s">
        <v>1943</v>
      </c>
      <c r="AQ236" t="s">
        <v>1944</v>
      </c>
      <c r="AR236" t="s">
        <v>1945</v>
      </c>
    </row>
    <row r="237" spans="1:44">
      <c r="A237" t="s">
        <v>1946</v>
      </c>
      <c r="B237" t="s">
        <v>1947</v>
      </c>
      <c r="C237" t="s">
        <v>1250</v>
      </c>
      <c r="D237" t="s">
        <v>114</v>
      </c>
      <c r="E237" t="s">
        <v>1085</v>
      </c>
      <c r="F237">
        <v>276</v>
      </c>
      <c r="G237" t="s">
        <v>142</v>
      </c>
      <c r="H237" t="s">
        <v>143</v>
      </c>
      <c r="I237" s="1">
        <v>52.48865</v>
      </c>
      <c r="J237" s="1">
        <v>13.658849999999999</v>
      </c>
      <c r="K237" s="1" t="s">
        <v>144</v>
      </c>
      <c r="L237" t="s">
        <v>145</v>
      </c>
      <c r="M237" t="s">
        <v>146</v>
      </c>
      <c r="N237" s="2">
        <v>279300</v>
      </c>
      <c r="O237" s="2" t="s">
        <v>147</v>
      </c>
      <c r="P237" s="13">
        <v>150841</v>
      </c>
      <c r="Q237" s="2" t="s">
        <v>148</v>
      </c>
      <c r="R237" s="2" t="s">
        <v>148</v>
      </c>
      <c r="S237" s="2" t="s">
        <v>148</v>
      </c>
      <c r="T237" s="2" t="s">
        <v>148</v>
      </c>
      <c r="U237" s="2" t="s">
        <v>148</v>
      </c>
      <c r="V237" t="s">
        <v>1948</v>
      </c>
      <c r="W237" t="s">
        <v>1949</v>
      </c>
      <c r="X237" t="s">
        <v>149</v>
      </c>
      <c r="Y237" t="s">
        <v>151</v>
      </c>
      <c r="AN237" t="s">
        <v>1949</v>
      </c>
      <c r="AO237" s="1" t="s">
        <v>1950</v>
      </c>
      <c r="AP237" t="s">
        <v>1951</v>
      </c>
      <c r="AQ237" t="s">
        <v>1952</v>
      </c>
      <c r="AR237" t="s">
        <v>1953</v>
      </c>
    </row>
    <row r="238" spans="1:44">
      <c r="A238" t="s">
        <v>1954</v>
      </c>
      <c r="B238" t="s">
        <v>1955</v>
      </c>
      <c r="C238" t="s">
        <v>1084</v>
      </c>
      <c r="D238" t="s">
        <v>114</v>
      </c>
      <c r="E238" t="s">
        <v>1085</v>
      </c>
      <c r="F238">
        <v>276</v>
      </c>
      <c r="G238" t="s">
        <v>142</v>
      </c>
      <c r="H238" t="s">
        <v>143</v>
      </c>
      <c r="I238" s="1">
        <v>52.289288096712902</v>
      </c>
      <c r="J238" s="1">
        <v>7.6419138312836097</v>
      </c>
      <c r="K238" s="1" t="s">
        <v>144</v>
      </c>
      <c r="L238" t="s">
        <v>145</v>
      </c>
      <c r="M238" t="s">
        <v>146</v>
      </c>
      <c r="N238" s="2">
        <v>105000</v>
      </c>
      <c r="O238" s="2" t="s">
        <v>147</v>
      </c>
      <c r="P238" s="13">
        <v>80686</v>
      </c>
      <c r="Q238" s="2" t="s">
        <v>148</v>
      </c>
      <c r="R238" s="2" t="s">
        <v>148</v>
      </c>
      <c r="S238" s="2" t="s">
        <v>148</v>
      </c>
      <c r="T238" s="2" t="s">
        <v>148</v>
      </c>
      <c r="U238" s="2" t="s">
        <v>148</v>
      </c>
      <c r="V238" t="s">
        <v>1956</v>
      </c>
      <c r="W238" t="s">
        <v>1957</v>
      </c>
      <c r="X238" t="s">
        <v>1958</v>
      </c>
      <c r="Y238" t="s">
        <v>151</v>
      </c>
      <c r="AN238" t="s">
        <v>1959</v>
      </c>
      <c r="AO238" s="1" t="s">
        <v>1960</v>
      </c>
      <c r="AP238" t="s">
        <v>1961</v>
      </c>
      <c r="AQ238" t="s">
        <v>1962</v>
      </c>
      <c r="AR238" t="s">
        <v>1963</v>
      </c>
    </row>
    <row r="239" spans="1:44">
      <c r="A239" t="s">
        <v>1964</v>
      </c>
      <c r="B239" t="s">
        <v>1965</v>
      </c>
      <c r="C239" t="s">
        <v>1582</v>
      </c>
      <c r="D239" t="s">
        <v>114</v>
      </c>
      <c r="E239" t="s">
        <v>1085</v>
      </c>
      <c r="F239">
        <v>276</v>
      </c>
      <c r="G239" t="s">
        <v>142</v>
      </c>
      <c r="H239" t="s">
        <v>143</v>
      </c>
      <c r="I239" s="1">
        <v>54.4658758130035</v>
      </c>
      <c r="J239" s="1">
        <v>9.0404533060900096</v>
      </c>
      <c r="K239" s="1" t="s">
        <v>144</v>
      </c>
      <c r="L239" t="s">
        <v>145</v>
      </c>
      <c r="M239" t="s">
        <v>146</v>
      </c>
      <c r="N239" s="2">
        <v>110000</v>
      </c>
      <c r="O239" s="2" t="s">
        <v>147</v>
      </c>
      <c r="P239" s="13">
        <v>92519</v>
      </c>
      <c r="Q239" s="2" t="s">
        <v>148</v>
      </c>
      <c r="R239" s="2" t="s">
        <v>148</v>
      </c>
      <c r="S239" s="2" t="s">
        <v>148</v>
      </c>
      <c r="T239" s="2" t="s">
        <v>148</v>
      </c>
      <c r="U239" s="2" t="s">
        <v>148</v>
      </c>
      <c r="V239" t="s">
        <v>149</v>
      </c>
      <c r="W239" t="s">
        <v>1966</v>
      </c>
      <c r="X239" t="s">
        <v>149</v>
      </c>
      <c r="Y239" t="s">
        <v>151</v>
      </c>
      <c r="AN239" t="s">
        <v>1967</v>
      </c>
      <c r="AO239" s="1" t="s">
        <v>1965</v>
      </c>
      <c r="AP239" t="s">
        <v>1968</v>
      </c>
      <c r="AQ239" t="s">
        <v>1969</v>
      </c>
      <c r="AR239" t="s">
        <v>1970</v>
      </c>
    </row>
    <row r="240" spans="1:44">
      <c r="A240" t="s">
        <v>1971</v>
      </c>
      <c r="B240" t="s">
        <v>1972</v>
      </c>
      <c r="C240" t="s">
        <v>1630</v>
      </c>
      <c r="D240" t="s">
        <v>114</v>
      </c>
      <c r="E240" t="s">
        <v>1085</v>
      </c>
      <c r="F240">
        <v>276</v>
      </c>
      <c r="G240" t="s">
        <v>142</v>
      </c>
      <c r="H240" t="s">
        <v>143</v>
      </c>
      <c r="I240" s="1">
        <v>50.890430000000002</v>
      </c>
      <c r="J240" s="1">
        <v>10.97148</v>
      </c>
      <c r="K240" s="1" t="s">
        <v>144</v>
      </c>
      <c r="L240" t="s">
        <v>145</v>
      </c>
      <c r="M240" t="s">
        <v>146</v>
      </c>
      <c r="N240" s="2">
        <v>140000</v>
      </c>
      <c r="O240" s="2" t="s">
        <v>147</v>
      </c>
      <c r="P240" s="13">
        <v>62762</v>
      </c>
      <c r="Q240" s="2" t="s">
        <v>148</v>
      </c>
      <c r="R240" s="2" t="s">
        <v>148</v>
      </c>
      <c r="S240" s="2" t="s">
        <v>148</v>
      </c>
      <c r="T240" s="2" t="s">
        <v>148</v>
      </c>
      <c r="U240" s="2" t="s">
        <v>148</v>
      </c>
      <c r="V240" t="s">
        <v>149</v>
      </c>
      <c r="W240" t="s">
        <v>149</v>
      </c>
      <c r="X240" t="s">
        <v>149</v>
      </c>
      <c r="AN240" t="s">
        <v>160</v>
      </c>
      <c r="AO240" t="s">
        <v>1973</v>
      </c>
      <c r="AP240" t="s">
        <v>160</v>
      </c>
      <c r="AQ240" t="s">
        <v>160</v>
      </c>
      <c r="AR240" t="s">
        <v>1974</v>
      </c>
    </row>
    <row r="241" spans="1:44">
      <c r="A241" t="s">
        <v>1975</v>
      </c>
      <c r="B241" t="s">
        <v>1976</v>
      </c>
      <c r="C241" t="s">
        <v>1084</v>
      </c>
      <c r="D241" t="s">
        <v>114</v>
      </c>
      <c r="E241" t="s">
        <v>1085</v>
      </c>
      <c r="F241">
        <v>276</v>
      </c>
      <c r="G241" t="s">
        <v>142</v>
      </c>
      <c r="H241" t="s">
        <v>143</v>
      </c>
      <c r="I241" s="1">
        <v>51.278149999999997</v>
      </c>
      <c r="J241" s="1">
        <v>6.6905770000000002</v>
      </c>
      <c r="K241" s="1" t="s">
        <v>144</v>
      </c>
      <c r="L241" t="s">
        <v>145</v>
      </c>
      <c r="M241" t="s">
        <v>146</v>
      </c>
      <c r="N241" s="2">
        <v>600000</v>
      </c>
      <c r="O241" s="2" t="s">
        <v>147</v>
      </c>
      <c r="P241" s="13">
        <v>467128</v>
      </c>
      <c r="Q241" s="2" t="s">
        <v>148</v>
      </c>
      <c r="R241" s="2" t="s">
        <v>148</v>
      </c>
      <c r="S241" s="2" t="s">
        <v>148</v>
      </c>
      <c r="T241" s="2" t="s">
        <v>148</v>
      </c>
      <c r="U241" s="2" t="s">
        <v>148</v>
      </c>
      <c r="V241" t="s">
        <v>149</v>
      </c>
      <c r="W241" t="s">
        <v>1977</v>
      </c>
      <c r="X241" t="s">
        <v>149</v>
      </c>
      <c r="Y241" t="s">
        <v>151</v>
      </c>
      <c r="AN241" t="s">
        <v>1978</v>
      </c>
      <c r="AO241" s="1" t="s">
        <v>1979</v>
      </c>
      <c r="AP241" t="s">
        <v>1980</v>
      </c>
      <c r="AQ241" t="s">
        <v>1981</v>
      </c>
      <c r="AR241" t="s">
        <v>1982</v>
      </c>
    </row>
    <row r="242" spans="1:44">
      <c r="A242" t="s">
        <v>1983</v>
      </c>
      <c r="B242" t="s">
        <v>1984</v>
      </c>
      <c r="C242" t="s">
        <v>1130</v>
      </c>
      <c r="D242" t="s">
        <v>114</v>
      </c>
      <c r="E242" t="s">
        <v>1085</v>
      </c>
      <c r="F242">
        <v>276</v>
      </c>
      <c r="G242" t="s">
        <v>142</v>
      </c>
      <c r="H242" t="s">
        <v>143</v>
      </c>
      <c r="I242" s="1">
        <v>49.982089999999999</v>
      </c>
      <c r="J242" s="1">
        <v>8.0466630000000006</v>
      </c>
      <c r="K242" s="1" t="s">
        <v>144</v>
      </c>
      <c r="L242" t="s">
        <v>145</v>
      </c>
      <c r="M242" t="s">
        <v>146</v>
      </c>
      <c r="N242" s="2">
        <v>120000</v>
      </c>
      <c r="O242" s="2" t="s">
        <v>147</v>
      </c>
      <c r="P242" s="13">
        <v>79100</v>
      </c>
      <c r="Q242" s="2" t="s">
        <v>148</v>
      </c>
      <c r="R242" s="2" t="s">
        <v>148</v>
      </c>
      <c r="S242" s="2" t="s">
        <v>148</v>
      </c>
      <c r="T242" s="2" t="s">
        <v>148</v>
      </c>
      <c r="U242" s="2" t="s">
        <v>148</v>
      </c>
      <c r="V242" t="s">
        <v>149</v>
      </c>
      <c r="W242" t="s">
        <v>1985</v>
      </c>
      <c r="X242" t="s">
        <v>149</v>
      </c>
      <c r="Y242" t="s">
        <v>151</v>
      </c>
      <c r="AN242" t="s">
        <v>1985</v>
      </c>
      <c r="AO242" s="1" t="s">
        <v>1986</v>
      </c>
      <c r="AP242" t="s">
        <v>1987</v>
      </c>
      <c r="AQ242" t="s">
        <v>1988</v>
      </c>
      <c r="AR242" t="s">
        <v>1989</v>
      </c>
    </row>
    <row r="243" spans="1:44">
      <c r="A243" t="s">
        <v>1990</v>
      </c>
      <c r="B243" t="s">
        <v>1991</v>
      </c>
      <c r="C243" t="s">
        <v>1113</v>
      </c>
      <c r="D243" t="s">
        <v>114</v>
      </c>
      <c r="E243" t="s">
        <v>1085</v>
      </c>
      <c r="F243">
        <v>276</v>
      </c>
      <c r="G243" t="s">
        <v>142</v>
      </c>
      <c r="H243" t="s">
        <v>143</v>
      </c>
      <c r="I243" s="1">
        <v>48.761165751460801</v>
      </c>
      <c r="J243" s="1">
        <v>11.4912028598196</v>
      </c>
      <c r="K243" s="1" t="s">
        <v>144</v>
      </c>
      <c r="L243" t="s">
        <v>145</v>
      </c>
      <c r="M243" t="s">
        <v>146</v>
      </c>
      <c r="N243" s="2">
        <v>275000</v>
      </c>
      <c r="O243" s="2" t="s">
        <v>147</v>
      </c>
      <c r="P243" s="13">
        <v>214848</v>
      </c>
      <c r="Q243" s="2" t="s">
        <v>148</v>
      </c>
      <c r="R243" s="2" t="s">
        <v>148</v>
      </c>
      <c r="S243" s="2" t="s">
        <v>148</v>
      </c>
      <c r="T243" s="2" t="s">
        <v>148</v>
      </c>
      <c r="U243" s="2" t="s">
        <v>148</v>
      </c>
      <c r="V243" t="s">
        <v>149</v>
      </c>
      <c r="W243" t="s">
        <v>1992</v>
      </c>
      <c r="X243" t="s">
        <v>149</v>
      </c>
      <c r="Y243" t="s">
        <v>151</v>
      </c>
      <c r="AN243" t="s">
        <v>1993</v>
      </c>
      <c r="AO243" s="1" t="s">
        <v>1994</v>
      </c>
      <c r="AP243" t="s">
        <v>1995</v>
      </c>
      <c r="AQ243" t="s">
        <v>1996</v>
      </c>
      <c r="AR243" t="s">
        <v>1997</v>
      </c>
    </row>
    <row r="244" spans="1:44">
      <c r="A244" t="s">
        <v>1998</v>
      </c>
      <c r="B244" t="s">
        <v>1999</v>
      </c>
      <c r="C244" t="s">
        <v>1113</v>
      </c>
      <c r="D244" t="s">
        <v>114</v>
      </c>
      <c r="E244" t="s">
        <v>1085</v>
      </c>
      <c r="F244">
        <v>276</v>
      </c>
      <c r="G244" t="s">
        <v>142</v>
      </c>
      <c r="H244" t="s">
        <v>143</v>
      </c>
      <c r="I244" s="1">
        <v>48.574793857490697</v>
      </c>
      <c r="J244" s="1">
        <v>13.498269012121201</v>
      </c>
      <c r="K244" s="1" t="s">
        <v>144</v>
      </c>
      <c r="L244" t="s">
        <v>145</v>
      </c>
      <c r="M244" t="s">
        <v>146</v>
      </c>
      <c r="N244" s="2">
        <v>110000</v>
      </c>
      <c r="O244" s="2" t="s">
        <v>147</v>
      </c>
      <c r="P244" s="13">
        <v>77408</v>
      </c>
      <c r="Q244" s="2" t="s">
        <v>148</v>
      </c>
      <c r="R244" s="2" t="s">
        <v>148</v>
      </c>
      <c r="S244" s="2" t="s">
        <v>148</v>
      </c>
      <c r="T244" s="2" t="s">
        <v>148</v>
      </c>
      <c r="U244" s="2" t="s">
        <v>148</v>
      </c>
      <c r="V244" t="s">
        <v>2000</v>
      </c>
      <c r="W244" t="s">
        <v>2001</v>
      </c>
      <c r="X244" t="s">
        <v>2002</v>
      </c>
      <c r="Y244" t="s">
        <v>151</v>
      </c>
      <c r="AN244" t="s">
        <v>2003</v>
      </c>
      <c r="AO244" s="1" t="s">
        <v>2004</v>
      </c>
      <c r="AP244" t="s">
        <v>2005</v>
      </c>
      <c r="AQ244" t="s">
        <v>2006</v>
      </c>
      <c r="AR244" t="s">
        <v>2007</v>
      </c>
    </row>
    <row r="245" spans="1:44">
      <c r="A245" t="s">
        <v>2008</v>
      </c>
      <c r="B245" t="s">
        <v>2009</v>
      </c>
      <c r="C245" t="s">
        <v>1630</v>
      </c>
      <c r="D245" t="s">
        <v>114</v>
      </c>
      <c r="E245" t="s">
        <v>1085</v>
      </c>
      <c r="F245">
        <v>276</v>
      </c>
      <c r="G245" t="s">
        <v>142</v>
      </c>
      <c r="H245" t="s">
        <v>143</v>
      </c>
      <c r="I245" s="1">
        <v>50.956864591086998</v>
      </c>
      <c r="J245" s="1">
        <v>11.6281805179761</v>
      </c>
      <c r="K245" s="1" t="s">
        <v>144</v>
      </c>
      <c r="L245" t="s">
        <v>145</v>
      </c>
      <c r="M245" t="s">
        <v>146</v>
      </c>
      <c r="N245" s="2">
        <v>210000</v>
      </c>
      <c r="O245" s="2" t="s">
        <v>147</v>
      </c>
      <c r="P245" s="13">
        <v>195273</v>
      </c>
      <c r="Q245" s="2" t="s">
        <v>148</v>
      </c>
      <c r="R245" s="2" t="s">
        <v>148</v>
      </c>
      <c r="S245" s="2" t="s">
        <v>148</v>
      </c>
      <c r="T245" s="2" t="s">
        <v>148</v>
      </c>
      <c r="U245" s="2" t="s">
        <v>148</v>
      </c>
      <c r="V245" t="s">
        <v>149</v>
      </c>
      <c r="W245" t="s">
        <v>2010</v>
      </c>
      <c r="X245" t="s">
        <v>149</v>
      </c>
      <c r="Y245" t="s">
        <v>151</v>
      </c>
      <c r="AN245" t="s">
        <v>2011</v>
      </c>
      <c r="AO245" s="1" t="s">
        <v>2009</v>
      </c>
      <c r="AP245" t="s">
        <v>2012</v>
      </c>
      <c r="AQ245" t="s">
        <v>2013</v>
      </c>
      <c r="AR245" t="s">
        <v>2014</v>
      </c>
    </row>
    <row r="246" spans="1:44">
      <c r="A246" t="s">
        <v>2015</v>
      </c>
      <c r="B246" t="s">
        <v>2016</v>
      </c>
      <c r="C246" t="s">
        <v>1130</v>
      </c>
      <c r="D246" t="s">
        <v>114</v>
      </c>
      <c r="E246" t="s">
        <v>1085</v>
      </c>
      <c r="F246">
        <v>276</v>
      </c>
      <c r="G246" t="s">
        <v>142</v>
      </c>
      <c r="H246" t="s">
        <v>143</v>
      </c>
      <c r="I246" s="1">
        <v>49.458458468352902</v>
      </c>
      <c r="J246" s="1">
        <v>7.7437207035407303</v>
      </c>
      <c r="K246" s="1" t="s">
        <v>144</v>
      </c>
      <c r="L246" t="s">
        <v>145</v>
      </c>
      <c r="M246" t="s">
        <v>146</v>
      </c>
      <c r="N246" s="2">
        <v>210000</v>
      </c>
      <c r="O246" s="2" t="s">
        <v>147</v>
      </c>
      <c r="P246" s="13">
        <v>134800</v>
      </c>
      <c r="Q246" s="2" t="s">
        <v>148</v>
      </c>
      <c r="R246" s="2" t="s">
        <v>148</v>
      </c>
      <c r="S246" s="2" t="s">
        <v>148</v>
      </c>
      <c r="T246" s="2" t="s">
        <v>148</v>
      </c>
      <c r="U246" s="2" t="s">
        <v>148</v>
      </c>
      <c r="V246" t="s">
        <v>149</v>
      </c>
      <c r="W246" t="s">
        <v>2017</v>
      </c>
      <c r="X246" t="s">
        <v>149</v>
      </c>
      <c r="Y246" t="s">
        <v>151</v>
      </c>
      <c r="AN246" t="s">
        <v>2017</v>
      </c>
      <c r="AO246" s="1" t="s">
        <v>2016</v>
      </c>
      <c r="AP246" t="s">
        <v>2018</v>
      </c>
      <c r="AQ246" t="s">
        <v>2019</v>
      </c>
      <c r="AR246" t="s">
        <v>2020</v>
      </c>
    </row>
    <row r="247" spans="1:44">
      <c r="A247" t="s">
        <v>2021</v>
      </c>
      <c r="B247" t="s">
        <v>2022</v>
      </c>
      <c r="C247" t="s">
        <v>1323</v>
      </c>
      <c r="D247" t="s">
        <v>114</v>
      </c>
      <c r="E247" t="s">
        <v>1085</v>
      </c>
      <c r="F247">
        <v>276</v>
      </c>
      <c r="G247" t="s">
        <v>142</v>
      </c>
      <c r="H247" t="s">
        <v>143</v>
      </c>
      <c r="I247" s="1">
        <v>51.919903495828699</v>
      </c>
      <c r="J247" s="1">
        <v>11.8156776391299</v>
      </c>
      <c r="K247" s="1" t="s">
        <v>144</v>
      </c>
      <c r="L247" t="s">
        <v>145</v>
      </c>
      <c r="M247" t="s">
        <v>146</v>
      </c>
      <c r="N247" s="2">
        <v>155000</v>
      </c>
      <c r="O247" s="2" t="s">
        <v>147</v>
      </c>
      <c r="P247" s="13">
        <v>67448</v>
      </c>
      <c r="Q247" s="2" t="s">
        <v>148</v>
      </c>
      <c r="R247" s="2" t="s">
        <v>148</v>
      </c>
      <c r="S247" s="2" t="s">
        <v>148</v>
      </c>
      <c r="T247" s="2" t="s">
        <v>148</v>
      </c>
      <c r="U247" s="2" t="s">
        <v>148</v>
      </c>
      <c r="V247" t="s">
        <v>2023</v>
      </c>
      <c r="W247" t="s">
        <v>2024</v>
      </c>
      <c r="X247" t="s">
        <v>2025</v>
      </c>
      <c r="Y247" t="s">
        <v>151</v>
      </c>
      <c r="AN247" t="s">
        <v>2026</v>
      </c>
      <c r="AO247" s="1" t="s">
        <v>2027</v>
      </c>
      <c r="AP247" t="s">
        <v>2028</v>
      </c>
      <c r="AQ247" t="s">
        <v>2029</v>
      </c>
      <c r="AR247" t="s">
        <v>2030</v>
      </c>
    </row>
    <row r="248" spans="1:44">
      <c r="A248" t="s">
        <v>2031</v>
      </c>
      <c r="B248" t="s">
        <v>2032</v>
      </c>
      <c r="C248" t="s">
        <v>1084</v>
      </c>
      <c r="D248" t="s">
        <v>114</v>
      </c>
      <c r="E248" t="s">
        <v>1085</v>
      </c>
      <c r="F248">
        <v>276</v>
      </c>
      <c r="G248" t="s">
        <v>142</v>
      </c>
      <c r="H248" t="s">
        <v>143</v>
      </c>
      <c r="I248" s="1">
        <v>51.586221000000002</v>
      </c>
      <c r="J248" s="1">
        <v>7.6423509999999997</v>
      </c>
      <c r="K248" s="1" t="s">
        <v>144</v>
      </c>
      <c r="L248" t="s">
        <v>145</v>
      </c>
      <c r="M248" t="s">
        <v>146</v>
      </c>
      <c r="N248" s="2">
        <v>160000</v>
      </c>
      <c r="O248" s="2" t="s">
        <v>147</v>
      </c>
      <c r="P248" s="13">
        <v>136273</v>
      </c>
      <c r="Q248" s="2" t="s">
        <v>148</v>
      </c>
      <c r="R248" s="2" t="s">
        <v>148</v>
      </c>
      <c r="S248" s="2" t="s">
        <v>148</v>
      </c>
      <c r="T248" s="2" t="s">
        <v>148</v>
      </c>
      <c r="U248" s="2" t="s">
        <v>148</v>
      </c>
      <c r="V248" t="s">
        <v>1242</v>
      </c>
      <c r="W248" t="s">
        <v>1243</v>
      </c>
      <c r="X248" t="s">
        <v>149</v>
      </c>
      <c r="Y248" t="s">
        <v>151</v>
      </c>
      <c r="AN248" t="s">
        <v>2033</v>
      </c>
      <c r="AO248" s="1" t="s">
        <v>2034</v>
      </c>
      <c r="AP248" t="s">
        <v>2035</v>
      </c>
      <c r="AQ248" t="s">
        <v>2036</v>
      </c>
      <c r="AR248" t="s">
        <v>2037</v>
      </c>
    </row>
    <row r="249" spans="1:44">
      <c r="A249" t="s">
        <v>2038</v>
      </c>
      <c r="B249" t="s">
        <v>2039</v>
      </c>
      <c r="C249" t="s">
        <v>1096</v>
      </c>
      <c r="D249" t="s">
        <v>114</v>
      </c>
      <c r="E249" t="s">
        <v>1085</v>
      </c>
      <c r="F249">
        <v>276</v>
      </c>
      <c r="G249" t="s">
        <v>142</v>
      </c>
      <c r="H249" t="s">
        <v>143</v>
      </c>
      <c r="I249" s="1">
        <v>49.044497257310802</v>
      </c>
      <c r="J249" s="1">
        <v>8.3593892108429699</v>
      </c>
      <c r="K249" s="1" t="s">
        <v>144</v>
      </c>
      <c r="L249" t="s">
        <v>145</v>
      </c>
      <c r="M249" t="s">
        <v>146</v>
      </c>
      <c r="N249" s="2">
        <v>875000</v>
      </c>
      <c r="O249" s="2" t="s">
        <v>147</v>
      </c>
      <c r="P249" s="13">
        <v>512500</v>
      </c>
      <c r="Q249" s="2" t="s">
        <v>148</v>
      </c>
      <c r="R249" s="2" t="s">
        <v>148</v>
      </c>
      <c r="S249" s="2" t="s">
        <v>148</v>
      </c>
      <c r="T249" s="2" t="s">
        <v>148</v>
      </c>
      <c r="U249" s="2" t="s">
        <v>148</v>
      </c>
      <c r="V249" t="s">
        <v>149</v>
      </c>
      <c r="W249" t="s">
        <v>2040</v>
      </c>
      <c r="X249" t="s">
        <v>149</v>
      </c>
      <c r="Y249" t="s">
        <v>151</v>
      </c>
      <c r="AN249" t="s">
        <v>2041</v>
      </c>
      <c r="AO249" s="1" t="s">
        <v>2041</v>
      </c>
      <c r="AP249" t="s">
        <v>2042</v>
      </c>
      <c r="AQ249" t="s">
        <v>2043</v>
      </c>
      <c r="AR249" t="s">
        <v>2044</v>
      </c>
    </row>
    <row r="250" spans="1:44">
      <c r="A250" t="s">
        <v>2045</v>
      </c>
      <c r="B250" t="s">
        <v>2046</v>
      </c>
      <c r="C250" t="s">
        <v>1414</v>
      </c>
      <c r="D250" t="s">
        <v>114</v>
      </c>
      <c r="E250" t="s">
        <v>1085</v>
      </c>
      <c r="F250">
        <v>276</v>
      </c>
      <c r="G250" t="s">
        <v>142</v>
      </c>
      <c r="H250" t="s">
        <v>143</v>
      </c>
      <c r="I250" s="1">
        <v>51.32443</v>
      </c>
      <c r="J250" s="1">
        <v>9.5237180000000006</v>
      </c>
      <c r="K250" s="1" t="s">
        <v>144</v>
      </c>
      <c r="L250" t="s">
        <v>145</v>
      </c>
      <c r="M250" t="s">
        <v>146</v>
      </c>
      <c r="N250" s="2">
        <v>340000</v>
      </c>
      <c r="O250" s="2" t="s">
        <v>147</v>
      </c>
      <c r="P250" s="13">
        <v>318871</v>
      </c>
      <c r="Q250" s="2" t="s">
        <v>148</v>
      </c>
      <c r="R250" s="2" t="s">
        <v>148</v>
      </c>
      <c r="S250" s="2" t="s">
        <v>148</v>
      </c>
      <c r="T250" s="2" t="s">
        <v>148</v>
      </c>
      <c r="U250" s="2" t="s">
        <v>148</v>
      </c>
      <c r="V250" t="s">
        <v>149</v>
      </c>
      <c r="W250" t="s">
        <v>2047</v>
      </c>
      <c r="X250" t="s">
        <v>149</v>
      </c>
      <c r="Y250" t="s">
        <v>151</v>
      </c>
      <c r="AN250" t="s">
        <v>2048</v>
      </c>
      <c r="AO250" s="1" t="s">
        <v>2049</v>
      </c>
      <c r="AP250" t="s">
        <v>2050</v>
      </c>
      <c r="AQ250" t="s">
        <v>2051</v>
      </c>
      <c r="AR250" t="s">
        <v>2052</v>
      </c>
    </row>
    <row r="251" spans="1:44">
      <c r="A251" t="s">
        <v>2053</v>
      </c>
      <c r="B251" t="s">
        <v>2054</v>
      </c>
      <c r="C251" t="s">
        <v>1096</v>
      </c>
      <c r="D251" t="s">
        <v>114</v>
      </c>
      <c r="E251" t="s">
        <v>1085</v>
      </c>
      <c r="F251">
        <v>276</v>
      </c>
      <c r="G251" t="s">
        <v>142</v>
      </c>
      <c r="H251" t="s">
        <v>143</v>
      </c>
      <c r="I251" s="1">
        <v>48.7107165378725</v>
      </c>
      <c r="J251" s="1">
        <v>9.2307206564876001</v>
      </c>
      <c r="K251" s="1" t="s">
        <v>144</v>
      </c>
      <c r="L251" t="s">
        <v>145</v>
      </c>
      <c r="M251" t="s">
        <v>146</v>
      </c>
      <c r="N251" s="2">
        <v>133000</v>
      </c>
      <c r="O251" s="2" t="s">
        <v>147</v>
      </c>
      <c r="P251" s="13">
        <v>61500</v>
      </c>
      <c r="Q251" s="2" t="s">
        <v>148</v>
      </c>
      <c r="R251" s="2" t="s">
        <v>148</v>
      </c>
      <c r="S251" s="2" t="s">
        <v>148</v>
      </c>
      <c r="T251" s="2" t="s">
        <v>148</v>
      </c>
      <c r="U251" s="2" t="s">
        <v>148</v>
      </c>
      <c r="V251" t="s">
        <v>149</v>
      </c>
      <c r="W251" t="s">
        <v>1105</v>
      </c>
      <c r="X251" t="s">
        <v>149</v>
      </c>
      <c r="Y251" t="s">
        <v>151</v>
      </c>
      <c r="AN251" t="s">
        <v>2055</v>
      </c>
      <c r="AO251" s="1" t="s">
        <v>2056</v>
      </c>
      <c r="AP251" t="s">
        <v>2057</v>
      </c>
      <c r="AQ251" t="s">
        <v>2058</v>
      </c>
      <c r="AR251" t="s">
        <v>2059</v>
      </c>
    </row>
    <row r="252" spans="1:44">
      <c r="A252" t="s">
        <v>2060</v>
      </c>
      <c r="B252" t="s">
        <v>2061</v>
      </c>
      <c r="C252" t="s">
        <v>1096</v>
      </c>
      <c r="D252" t="s">
        <v>114</v>
      </c>
      <c r="E252" t="s">
        <v>1085</v>
      </c>
      <c r="F252">
        <v>276</v>
      </c>
      <c r="G252" t="s">
        <v>142</v>
      </c>
      <c r="H252" t="s">
        <v>143</v>
      </c>
      <c r="I252" s="1">
        <v>49.3837948179983</v>
      </c>
      <c r="J252" s="1">
        <v>8.5257290317954499</v>
      </c>
      <c r="K252" s="1" t="s">
        <v>144</v>
      </c>
      <c r="L252" t="s">
        <v>145</v>
      </c>
      <c r="M252" t="s">
        <v>146</v>
      </c>
      <c r="N252" s="2">
        <v>120000</v>
      </c>
      <c r="O252" s="2" t="s">
        <v>147</v>
      </c>
      <c r="P252" s="13">
        <v>83750</v>
      </c>
      <c r="Q252" s="2" t="s">
        <v>148</v>
      </c>
      <c r="R252" s="2" t="s">
        <v>148</v>
      </c>
      <c r="S252" s="2" t="s">
        <v>148</v>
      </c>
      <c r="T252" s="2" t="s">
        <v>148</v>
      </c>
      <c r="U252" s="2" t="s">
        <v>148</v>
      </c>
      <c r="V252" t="s">
        <v>149</v>
      </c>
      <c r="W252" t="s">
        <v>2062</v>
      </c>
      <c r="X252" t="s">
        <v>149</v>
      </c>
      <c r="Y252" t="s">
        <v>151</v>
      </c>
      <c r="AN252" t="s">
        <v>2063</v>
      </c>
      <c r="AO252" s="1" t="s">
        <v>2063</v>
      </c>
      <c r="AP252" t="s">
        <v>2064</v>
      </c>
      <c r="AQ252" t="s">
        <v>2065</v>
      </c>
      <c r="AR252" t="s">
        <v>2066</v>
      </c>
    </row>
    <row r="253" spans="1:44">
      <c r="A253" t="s">
        <v>2067</v>
      </c>
      <c r="B253" t="s">
        <v>2068</v>
      </c>
      <c r="C253" t="s">
        <v>1130</v>
      </c>
      <c r="D253" t="s">
        <v>114</v>
      </c>
      <c r="E253" t="s">
        <v>1085</v>
      </c>
      <c r="F253">
        <v>276</v>
      </c>
      <c r="G253" t="s">
        <v>142</v>
      </c>
      <c r="H253" t="s">
        <v>143</v>
      </c>
      <c r="I253" s="1">
        <v>50.390297019692397</v>
      </c>
      <c r="J253" s="1">
        <v>7.6014554170390296</v>
      </c>
      <c r="K253" s="1" t="s">
        <v>144</v>
      </c>
      <c r="L253" t="s">
        <v>145</v>
      </c>
      <c r="M253" t="s">
        <v>146</v>
      </c>
      <c r="N253" s="2">
        <v>320000</v>
      </c>
      <c r="O253" s="2" t="s">
        <v>147</v>
      </c>
      <c r="P253" s="13">
        <v>165500</v>
      </c>
      <c r="Q253" s="2" t="s">
        <v>148</v>
      </c>
      <c r="R253" s="2" t="s">
        <v>148</v>
      </c>
      <c r="S253" s="2" t="s">
        <v>148</v>
      </c>
      <c r="T253" s="2" t="s">
        <v>148</v>
      </c>
      <c r="U253" s="2" t="s">
        <v>148</v>
      </c>
      <c r="V253" t="s">
        <v>149</v>
      </c>
      <c r="W253" t="s">
        <v>2069</v>
      </c>
      <c r="X253" t="s">
        <v>149</v>
      </c>
      <c r="Y253" t="s">
        <v>151</v>
      </c>
      <c r="AN253" t="s">
        <v>2070</v>
      </c>
      <c r="AO253" s="1" t="s">
        <v>2068</v>
      </c>
      <c r="AP253" t="s">
        <v>2071</v>
      </c>
      <c r="AQ253" t="s">
        <v>2072</v>
      </c>
      <c r="AR253" t="s">
        <v>2073</v>
      </c>
    </row>
    <row r="254" spans="1:44">
      <c r="A254" t="s">
        <v>2074</v>
      </c>
      <c r="B254" t="s">
        <v>2075</v>
      </c>
      <c r="C254" t="s">
        <v>1323</v>
      </c>
      <c r="D254" t="s">
        <v>114</v>
      </c>
      <c r="E254" t="s">
        <v>1085</v>
      </c>
      <c r="F254">
        <v>276</v>
      </c>
      <c r="G254" t="s">
        <v>142</v>
      </c>
      <c r="H254" t="s">
        <v>143</v>
      </c>
      <c r="I254" s="1">
        <v>51.4018923874197</v>
      </c>
      <c r="J254" s="1">
        <v>11.956724990533401</v>
      </c>
      <c r="K254" s="1" t="s">
        <v>144</v>
      </c>
      <c r="L254" t="s">
        <v>145</v>
      </c>
      <c r="M254" t="s">
        <v>146</v>
      </c>
      <c r="N254" s="2">
        <v>400000</v>
      </c>
      <c r="O254" s="2" t="s">
        <v>147</v>
      </c>
      <c r="P254" s="13">
        <v>126760</v>
      </c>
      <c r="Q254" s="2" t="s">
        <v>148</v>
      </c>
      <c r="R254" s="2" t="s">
        <v>148</v>
      </c>
      <c r="S254" s="2" t="s">
        <v>148</v>
      </c>
      <c r="T254" s="2" t="s">
        <v>148</v>
      </c>
      <c r="U254" s="2" t="s">
        <v>148</v>
      </c>
      <c r="V254" t="s">
        <v>149</v>
      </c>
      <c r="W254" t="s">
        <v>149</v>
      </c>
      <c r="X254" t="s">
        <v>149</v>
      </c>
      <c r="AN254" t="s">
        <v>160</v>
      </c>
      <c r="AO254" t="s">
        <v>2076</v>
      </c>
      <c r="AP254" t="s">
        <v>160</v>
      </c>
      <c r="AQ254" t="s">
        <v>160</v>
      </c>
      <c r="AR254" t="s">
        <v>2077</v>
      </c>
    </row>
    <row r="255" spans="1:44">
      <c r="A255" t="s">
        <v>2078</v>
      </c>
      <c r="B255" t="s">
        <v>2079</v>
      </c>
      <c r="C255" t="s">
        <v>1084</v>
      </c>
      <c r="D255" t="s">
        <v>114</v>
      </c>
      <c r="E255" t="s">
        <v>1085</v>
      </c>
      <c r="F255">
        <v>276</v>
      </c>
      <c r="G255" t="s">
        <v>142</v>
      </c>
      <c r="H255" t="s">
        <v>143</v>
      </c>
      <c r="I255" s="1">
        <v>50.840143332365201</v>
      </c>
      <c r="J255" s="1">
        <v>6.4447393456581503</v>
      </c>
      <c r="K255" s="1" t="s">
        <v>144</v>
      </c>
      <c r="L255" t="s">
        <v>145</v>
      </c>
      <c r="M255" t="s">
        <v>146</v>
      </c>
      <c r="N255" s="2">
        <v>310000</v>
      </c>
      <c r="O255" s="2" t="s">
        <v>147</v>
      </c>
      <c r="P255" s="13">
        <v>512387</v>
      </c>
      <c r="Q255" s="2" t="s">
        <v>148</v>
      </c>
      <c r="R255" s="2" t="s">
        <v>148</v>
      </c>
      <c r="S255" s="2" t="s">
        <v>148</v>
      </c>
      <c r="T255" s="2" t="s">
        <v>148</v>
      </c>
      <c r="U255" s="2" t="s">
        <v>148</v>
      </c>
      <c r="V255" t="s">
        <v>1086</v>
      </c>
      <c r="W255" t="s">
        <v>1087</v>
      </c>
      <c r="X255" t="s">
        <v>1088</v>
      </c>
      <c r="Y255" t="s">
        <v>151</v>
      </c>
      <c r="AN255" t="s">
        <v>2080</v>
      </c>
      <c r="AO255" s="1" t="s">
        <v>2081</v>
      </c>
      <c r="AP255" t="s">
        <v>2082</v>
      </c>
      <c r="AQ255" t="s">
        <v>2083</v>
      </c>
      <c r="AR255" t="s">
        <v>2084</v>
      </c>
    </row>
    <row r="256" spans="1:44">
      <c r="A256" t="s">
        <v>2085</v>
      </c>
      <c r="B256" t="s">
        <v>2086</v>
      </c>
      <c r="C256" t="s">
        <v>1084</v>
      </c>
      <c r="D256" t="s">
        <v>114</v>
      </c>
      <c r="E256" t="s">
        <v>1085</v>
      </c>
      <c r="F256">
        <v>276</v>
      </c>
      <c r="G256" t="s">
        <v>142</v>
      </c>
      <c r="H256" t="s">
        <v>143</v>
      </c>
      <c r="I256" s="1">
        <v>51.379652999999998</v>
      </c>
      <c r="J256" s="1">
        <v>6.6381790000000001</v>
      </c>
      <c r="K256" s="1" t="s">
        <v>144</v>
      </c>
      <c r="L256" t="s">
        <v>145</v>
      </c>
      <c r="M256" t="s">
        <v>146</v>
      </c>
      <c r="N256" s="2">
        <v>1200000</v>
      </c>
      <c r="O256" s="2" t="s">
        <v>147</v>
      </c>
      <c r="P256" s="13">
        <v>582298</v>
      </c>
      <c r="Q256" s="2" t="s">
        <v>148</v>
      </c>
      <c r="R256" s="2" t="s">
        <v>148</v>
      </c>
      <c r="S256" s="2" t="s">
        <v>148</v>
      </c>
      <c r="T256" s="2" t="s">
        <v>148</v>
      </c>
      <c r="U256" s="2" t="s">
        <v>148</v>
      </c>
      <c r="V256" t="s">
        <v>2087</v>
      </c>
      <c r="W256" t="s">
        <v>2088</v>
      </c>
      <c r="X256" t="s">
        <v>149</v>
      </c>
      <c r="Y256" t="s">
        <v>151</v>
      </c>
      <c r="AN256" t="s">
        <v>2089</v>
      </c>
      <c r="AO256" s="1" t="s">
        <v>2086</v>
      </c>
      <c r="AP256" t="s">
        <v>2090</v>
      </c>
      <c r="AQ256" t="s">
        <v>2091</v>
      </c>
      <c r="AR256" t="s">
        <v>2092</v>
      </c>
    </row>
    <row r="257" spans="1:44">
      <c r="A257" t="s">
        <v>2093</v>
      </c>
      <c r="B257" t="s">
        <v>2094</v>
      </c>
      <c r="C257" t="s">
        <v>1084</v>
      </c>
      <c r="D257" t="s">
        <v>114</v>
      </c>
      <c r="E257" t="s">
        <v>1085</v>
      </c>
      <c r="F257">
        <v>276</v>
      </c>
      <c r="G257" t="s">
        <v>142</v>
      </c>
      <c r="H257" t="s">
        <v>143</v>
      </c>
      <c r="I257" s="1">
        <v>50.955390000000001</v>
      </c>
      <c r="J257" s="1">
        <v>7.989039</v>
      </c>
      <c r="K257" s="1" t="s">
        <v>144</v>
      </c>
      <c r="L257" t="s">
        <v>145</v>
      </c>
      <c r="M257" t="s">
        <v>146</v>
      </c>
      <c r="N257" s="2">
        <v>170000</v>
      </c>
      <c r="O257" s="2" t="s">
        <v>147</v>
      </c>
      <c r="P257" s="13">
        <v>110067</v>
      </c>
      <c r="Q257" s="2" t="s">
        <v>148</v>
      </c>
      <c r="R257" s="2" t="s">
        <v>148</v>
      </c>
      <c r="S257" s="2" t="s">
        <v>148</v>
      </c>
      <c r="T257" s="2" t="s">
        <v>148</v>
      </c>
      <c r="U257" s="2" t="s">
        <v>148</v>
      </c>
      <c r="V257" t="s">
        <v>2095</v>
      </c>
      <c r="W257" t="s">
        <v>2096</v>
      </c>
      <c r="X257" t="s">
        <v>149</v>
      </c>
      <c r="Y257" t="s">
        <v>151</v>
      </c>
      <c r="AN257" t="s">
        <v>2097</v>
      </c>
      <c r="AO257" s="1" t="s">
        <v>2094</v>
      </c>
      <c r="AP257" t="s">
        <v>2098</v>
      </c>
      <c r="AQ257" t="s">
        <v>2099</v>
      </c>
      <c r="AR257" t="s">
        <v>2100</v>
      </c>
    </row>
    <row r="258" spans="1:44">
      <c r="A258" t="s">
        <v>2101</v>
      </c>
      <c r="B258" t="s">
        <v>2102</v>
      </c>
      <c r="C258" t="s">
        <v>1084</v>
      </c>
      <c r="D258" t="s">
        <v>114</v>
      </c>
      <c r="E258" t="s">
        <v>1085</v>
      </c>
      <c r="F258">
        <v>276</v>
      </c>
      <c r="G258" t="s">
        <v>142</v>
      </c>
      <c r="H258" t="s">
        <v>143</v>
      </c>
      <c r="I258" s="1">
        <v>52.004014674039702</v>
      </c>
      <c r="J258" s="1">
        <v>8.7686627081934194</v>
      </c>
      <c r="K258" s="1" t="s">
        <v>144</v>
      </c>
      <c r="L258" t="s">
        <v>145</v>
      </c>
      <c r="M258" t="s">
        <v>146</v>
      </c>
      <c r="N258" s="2">
        <v>155000</v>
      </c>
      <c r="O258" s="2" t="s">
        <v>147</v>
      </c>
      <c r="P258" s="13">
        <v>64477</v>
      </c>
      <c r="Q258" s="2" t="s">
        <v>148</v>
      </c>
      <c r="R258" s="2" t="s">
        <v>148</v>
      </c>
      <c r="S258" s="2" t="s">
        <v>148</v>
      </c>
      <c r="T258" s="2" t="s">
        <v>148</v>
      </c>
      <c r="U258" s="2" t="s">
        <v>148</v>
      </c>
      <c r="V258" t="s">
        <v>149</v>
      </c>
      <c r="W258" t="s">
        <v>2103</v>
      </c>
      <c r="X258" t="s">
        <v>149</v>
      </c>
      <c r="Y258" t="s">
        <v>151</v>
      </c>
      <c r="AN258" t="s">
        <v>2103</v>
      </c>
      <c r="AO258" s="1" t="s">
        <v>2104</v>
      </c>
      <c r="AP258" t="s">
        <v>2105</v>
      </c>
      <c r="AQ258" t="s">
        <v>2106</v>
      </c>
      <c r="AR258" t="s">
        <v>2107</v>
      </c>
    </row>
    <row r="259" spans="1:44">
      <c r="A259" t="s">
        <v>2108</v>
      </c>
      <c r="B259" t="s">
        <v>2109</v>
      </c>
      <c r="C259" t="s">
        <v>1096</v>
      </c>
      <c r="D259" t="s">
        <v>114</v>
      </c>
      <c r="E259" t="s">
        <v>1085</v>
      </c>
      <c r="F259">
        <v>276</v>
      </c>
      <c r="G259" t="s">
        <v>142</v>
      </c>
      <c r="H259" t="s">
        <v>143</v>
      </c>
      <c r="I259" s="1">
        <v>48.345444833139901</v>
      </c>
      <c r="J259" s="1">
        <v>7.8213790099988003</v>
      </c>
      <c r="K259" s="1" t="s">
        <v>144</v>
      </c>
      <c r="L259" t="s">
        <v>145</v>
      </c>
      <c r="M259" t="s">
        <v>146</v>
      </c>
      <c r="N259" s="2">
        <v>100000</v>
      </c>
      <c r="O259" s="2" t="s">
        <v>147</v>
      </c>
      <c r="P259" s="13">
        <v>82200</v>
      </c>
      <c r="Q259" s="2" t="s">
        <v>148</v>
      </c>
      <c r="R259" s="2" t="s">
        <v>148</v>
      </c>
      <c r="S259" s="2" t="s">
        <v>148</v>
      </c>
      <c r="T259" s="2" t="s">
        <v>148</v>
      </c>
      <c r="U259" s="2" t="s">
        <v>148</v>
      </c>
      <c r="V259" t="s">
        <v>149</v>
      </c>
      <c r="W259" t="s">
        <v>149</v>
      </c>
      <c r="X259" t="s">
        <v>149</v>
      </c>
      <c r="AN259" t="s">
        <v>160</v>
      </c>
      <c r="AO259" t="s">
        <v>2110</v>
      </c>
      <c r="AP259" t="s">
        <v>160</v>
      </c>
      <c r="AQ259" t="s">
        <v>160</v>
      </c>
      <c r="AR259" t="s">
        <v>2111</v>
      </c>
    </row>
    <row r="260" spans="1:44">
      <c r="A260" t="s">
        <v>2112</v>
      </c>
      <c r="B260" t="s">
        <v>2113</v>
      </c>
      <c r="C260" t="s">
        <v>1256</v>
      </c>
      <c r="D260" t="s">
        <v>114</v>
      </c>
      <c r="E260" t="s">
        <v>1085</v>
      </c>
      <c r="F260">
        <v>276</v>
      </c>
      <c r="G260" t="s">
        <v>142</v>
      </c>
      <c r="H260" t="s">
        <v>143</v>
      </c>
      <c r="I260" s="1">
        <v>52.44361</v>
      </c>
      <c r="J260" s="1">
        <v>9.7653449999999999</v>
      </c>
      <c r="K260" s="1" t="s">
        <v>144</v>
      </c>
      <c r="L260" t="s">
        <v>145</v>
      </c>
      <c r="M260" t="s">
        <v>146</v>
      </c>
      <c r="N260" s="2">
        <v>150000</v>
      </c>
      <c r="O260" s="2" t="s">
        <v>147</v>
      </c>
      <c r="P260" s="13">
        <v>137233</v>
      </c>
      <c r="Q260" s="2" t="s">
        <v>148</v>
      </c>
      <c r="R260" s="2" t="s">
        <v>148</v>
      </c>
      <c r="S260" s="2" t="s">
        <v>148</v>
      </c>
      <c r="T260" s="2" t="s">
        <v>148</v>
      </c>
      <c r="U260" s="2" t="s">
        <v>148</v>
      </c>
      <c r="V260" t="s">
        <v>149</v>
      </c>
      <c r="W260" t="s">
        <v>2114</v>
      </c>
      <c r="X260" t="s">
        <v>149</v>
      </c>
      <c r="Y260" t="s">
        <v>151</v>
      </c>
      <c r="AN260" t="s">
        <v>2115</v>
      </c>
      <c r="AO260" s="1" t="s">
        <v>2116</v>
      </c>
      <c r="AP260" t="s">
        <v>2117</v>
      </c>
      <c r="AQ260" t="s">
        <v>2118</v>
      </c>
      <c r="AR260" t="s">
        <v>2119</v>
      </c>
    </row>
    <row r="261" spans="1:44">
      <c r="A261" t="s">
        <v>2120</v>
      </c>
      <c r="B261" t="s">
        <v>2121</v>
      </c>
      <c r="C261" t="s">
        <v>1113</v>
      </c>
      <c r="D261" t="s">
        <v>114</v>
      </c>
      <c r="E261" t="s">
        <v>1085</v>
      </c>
      <c r="F261">
        <v>276</v>
      </c>
      <c r="G261" t="s">
        <v>142</v>
      </c>
      <c r="H261" t="s">
        <v>143</v>
      </c>
      <c r="I261" s="1">
        <v>47.780269821678999</v>
      </c>
      <c r="J261" s="1">
        <v>10.286551481687599</v>
      </c>
      <c r="K261" s="1" t="s">
        <v>144</v>
      </c>
      <c r="L261" t="s">
        <v>145</v>
      </c>
      <c r="M261" t="s">
        <v>146</v>
      </c>
      <c r="N261" s="2">
        <v>460000</v>
      </c>
      <c r="O261" s="2" t="s">
        <v>147</v>
      </c>
      <c r="P261" s="13">
        <v>406824</v>
      </c>
      <c r="Q261" s="2" t="s">
        <v>148</v>
      </c>
      <c r="R261" s="2" t="s">
        <v>148</v>
      </c>
      <c r="S261" s="2" t="s">
        <v>148</v>
      </c>
      <c r="T261" s="2" t="s">
        <v>148</v>
      </c>
      <c r="U261" s="2" t="s">
        <v>148</v>
      </c>
      <c r="V261" t="s">
        <v>2122</v>
      </c>
      <c r="W261" t="s">
        <v>2123</v>
      </c>
      <c r="X261" t="s">
        <v>149</v>
      </c>
      <c r="Y261" t="s">
        <v>151</v>
      </c>
      <c r="AN261" t="s">
        <v>2124</v>
      </c>
      <c r="AO261" s="1" t="s">
        <v>2125</v>
      </c>
      <c r="AP261" t="s">
        <v>2126</v>
      </c>
      <c r="AQ261" t="s">
        <v>2127</v>
      </c>
      <c r="AR261" t="s">
        <v>2128</v>
      </c>
    </row>
    <row r="262" spans="1:44">
      <c r="A262" t="s">
        <v>2129</v>
      </c>
      <c r="B262" t="s">
        <v>2130</v>
      </c>
      <c r="C262" t="s">
        <v>1096</v>
      </c>
      <c r="D262" t="s">
        <v>114</v>
      </c>
      <c r="E262" t="s">
        <v>1085</v>
      </c>
      <c r="F262">
        <v>276</v>
      </c>
      <c r="G262" t="s">
        <v>142</v>
      </c>
      <c r="H262" t="s">
        <v>143</v>
      </c>
      <c r="I262" s="1">
        <v>49.351361228551603</v>
      </c>
      <c r="J262" s="1">
        <v>8.6653153935932092</v>
      </c>
      <c r="K262" s="1" t="s">
        <v>144</v>
      </c>
      <c r="L262" t="s">
        <v>145</v>
      </c>
      <c r="M262" t="s">
        <v>146</v>
      </c>
      <c r="N262" s="2">
        <v>125000</v>
      </c>
      <c r="O262" s="2" t="s">
        <v>147</v>
      </c>
      <c r="P262" s="13">
        <v>70100</v>
      </c>
      <c r="Q262" s="2" t="s">
        <v>148</v>
      </c>
      <c r="R262" s="2" t="s">
        <v>148</v>
      </c>
      <c r="S262" s="2" t="s">
        <v>148</v>
      </c>
      <c r="T262" s="2" t="s">
        <v>148</v>
      </c>
      <c r="U262" s="2" t="s">
        <v>148</v>
      </c>
      <c r="V262" t="s">
        <v>149</v>
      </c>
      <c r="W262" t="s">
        <v>2131</v>
      </c>
      <c r="X262" t="s">
        <v>149</v>
      </c>
      <c r="Y262" t="s">
        <v>151</v>
      </c>
      <c r="AN262" t="s">
        <v>2132</v>
      </c>
      <c r="AO262" s="1" t="s">
        <v>2132</v>
      </c>
      <c r="AP262" t="s">
        <v>2133</v>
      </c>
      <c r="AQ262" t="s">
        <v>2134</v>
      </c>
      <c r="AR262" t="s">
        <v>2135</v>
      </c>
    </row>
    <row r="263" spans="1:44">
      <c r="A263" t="s">
        <v>2136</v>
      </c>
      <c r="B263" t="s">
        <v>2137</v>
      </c>
      <c r="C263" t="s">
        <v>1340</v>
      </c>
      <c r="D263" t="s">
        <v>114</v>
      </c>
      <c r="E263" t="s">
        <v>1085</v>
      </c>
      <c r="F263">
        <v>276</v>
      </c>
      <c r="G263" t="s">
        <v>142</v>
      </c>
      <c r="H263" t="s">
        <v>143</v>
      </c>
      <c r="I263" s="1">
        <v>51.356062883903398</v>
      </c>
      <c r="J263" s="1">
        <v>12.341829997863099</v>
      </c>
      <c r="K263" s="1" t="s">
        <v>144</v>
      </c>
      <c r="L263" t="s">
        <v>145</v>
      </c>
      <c r="M263" t="s">
        <v>146</v>
      </c>
      <c r="N263" s="2">
        <v>550000</v>
      </c>
      <c r="O263" s="2" t="s">
        <v>147</v>
      </c>
      <c r="P263" s="13">
        <v>681212</v>
      </c>
      <c r="Q263" s="2" t="s">
        <v>148</v>
      </c>
      <c r="R263" s="2" t="s">
        <v>148</v>
      </c>
      <c r="S263" s="2" t="s">
        <v>148</v>
      </c>
      <c r="T263" s="2" t="s">
        <v>148</v>
      </c>
      <c r="U263" s="2" t="s">
        <v>148</v>
      </c>
      <c r="V263" t="s">
        <v>2138</v>
      </c>
      <c r="W263" t="s">
        <v>2139</v>
      </c>
      <c r="X263" t="s">
        <v>2140</v>
      </c>
      <c r="Y263" t="s">
        <v>151</v>
      </c>
      <c r="AN263" t="s">
        <v>2141</v>
      </c>
      <c r="AO263" s="1" t="s">
        <v>2142</v>
      </c>
      <c r="AP263" t="s">
        <v>2143</v>
      </c>
      <c r="AQ263" t="s">
        <v>2144</v>
      </c>
      <c r="AR263" t="s">
        <v>2145</v>
      </c>
    </row>
    <row r="264" spans="1:44">
      <c r="A264" t="s">
        <v>2146</v>
      </c>
      <c r="B264" t="s">
        <v>2147</v>
      </c>
      <c r="C264" t="s">
        <v>1096</v>
      </c>
      <c r="D264" t="s">
        <v>114</v>
      </c>
      <c r="E264" t="s">
        <v>1085</v>
      </c>
      <c r="F264">
        <v>276</v>
      </c>
      <c r="G264" t="s">
        <v>142</v>
      </c>
      <c r="H264" t="s">
        <v>143</v>
      </c>
      <c r="I264" s="1">
        <v>47.843490000000003</v>
      </c>
      <c r="J264" s="1">
        <v>10.00836</v>
      </c>
      <c r="K264" s="1" t="s">
        <v>144</v>
      </c>
      <c r="L264" t="s">
        <v>145</v>
      </c>
      <c r="M264" t="s">
        <v>146</v>
      </c>
      <c r="N264" s="2">
        <v>100000</v>
      </c>
      <c r="O264" s="2" t="s">
        <v>147</v>
      </c>
      <c r="P264" s="13">
        <v>90700</v>
      </c>
      <c r="Q264" s="2" t="s">
        <v>148</v>
      </c>
      <c r="R264" s="2" t="s">
        <v>148</v>
      </c>
      <c r="S264" s="2" t="s">
        <v>148</v>
      </c>
      <c r="T264" s="2" t="s">
        <v>148</v>
      </c>
      <c r="U264" s="2" t="s">
        <v>148</v>
      </c>
      <c r="V264" t="s">
        <v>149</v>
      </c>
      <c r="W264" t="s">
        <v>149</v>
      </c>
      <c r="X264" t="s">
        <v>149</v>
      </c>
      <c r="AN264" t="s">
        <v>160</v>
      </c>
      <c r="AO264" t="s">
        <v>2148</v>
      </c>
      <c r="AP264" t="s">
        <v>160</v>
      </c>
      <c r="AQ264" t="s">
        <v>160</v>
      </c>
      <c r="AR264" t="s">
        <v>2149</v>
      </c>
    </row>
    <row r="265" spans="1:44">
      <c r="A265" t="s">
        <v>2150</v>
      </c>
      <c r="B265" t="s">
        <v>2151</v>
      </c>
      <c r="C265" t="s">
        <v>1113</v>
      </c>
      <c r="D265" t="s">
        <v>114</v>
      </c>
      <c r="E265" t="s">
        <v>1085</v>
      </c>
      <c r="F265">
        <v>276</v>
      </c>
      <c r="G265" t="s">
        <v>142</v>
      </c>
      <c r="H265" t="s">
        <v>143</v>
      </c>
      <c r="I265" s="1">
        <v>48.014969999999998</v>
      </c>
      <c r="J265" s="1">
        <v>11.356490000000001</v>
      </c>
      <c r="K265" s="1" t="s">
        <v>144</v>
      </c>
      <c r="L265" t="s">
        <v>145</v>
      </c>
      <c r="M265" t="s">
        <v>146</v>
      </c>
      <c r="N265" s="2">
        <v>100000</v>
      </c>
      <c r="O265" s="2" t="s">
        <v>147</v>
      </c>
      <c r="P265" s="13">
        <v>54000</v>
      </c>
      <c r="Q265" s="2" t="s">
        <v>148</v>
      </c>
      <c r="R265" s="2" t="s">
        <v>148</v>
      </c>
      <c r="S265" s="2" t="s">
        <v>148</v>
      </c>
      <c r="T265" s="2" t="s">
        <v>148</v>
      </c>
      <c r="U265" s="2" t="s">
        <v>148</v>
      </c>
      <c r="V265" t="s">
        <v>149</v>
      </c>
      <c r="W265" t="s">
        <v>149</v>
      </c>
      <c r="X265" t="s">
        <v>149</v>
      </c>
      <c r="AN265" t="s">
        <v>160</v>
      </c>
      <c r="AO265" t="s">
        <v>2152</v>
      </c>
      <c r="AP265" t="s">
        <v>160</v>
      </c>
      <c r="AQ265" t="s">
        <v>160</v>
      </c>
      <c r="AR265" t="s">
        <v>2153</v>
      </c>
    </row>
    <row r="266" spans="1:44">
      <c r="A266" t="s">
        <v>2154</v>
      </c>
      <c r="B266" t="s">
        <v>2155</v>
      </c>
      <c r="C266" t="s">
        <v>1084</v>
      </c>
      <c r="D266" t="s">
        <v>114</v>
      </c>
      <c r="E266" t="s">
        <v>1085</v>
      </c>
      <c r="F266">
        <v>276</v>
      </c>
      <c r="G266" t="s">
        <v>142</v>
      </c>
      <c r="H266" t="s">
        <v>143</v>
      </c>
      <c r="I266" s="1">
        <v>51.816409999999998</v>
      </c>
      <c r="J266" s="1">
        <v>6.5360399999999998</v>
      </c>
      <c r="K266" s="1" t="s">
        <v>144</v>
      </c>
      <c r="L266" t="s">
        <v>145</v>
      </c>
      <c r="M266" t="s">
        <v>146</v>
      </c>
      <c r="N266" s="2">
        <v>225000</v>
      </c>
      <c r="O266" s="2" t="s">
        <v>147</v>
      </c>
      <c r="P266" s="13">
        <v>84749</v>
      </c>
      <c r="Q266" s="2" t="s">
        <v>148</v>
      </c>
      <c r="R266" s="2" t="s">
        <v>148</v>
      </c>
      <c r="S266" s="2" t="s">
        <v>148</v>
      </c>
      <c r="T266" s="2" t="s">
        <v>148</v>
      </c>
      <c r="U266" s="2" t="s">
        <v>148</v>
      </c>
      <c r="V266" t="s">
        <v>149</v>
      </c>
      <c r="W266" t="s">
        <v>2156</v>
      </c>
      <c r="X266" t="s">
        <v>149</v>
      </c>
      <c r="Y266" t="s">
        <v>151</v>
      </c>
      <c r="AN266" t="s">
        <v>2157</v>
      </c>
      <c r="AO266" s="1" t="s">
        <v>2158</v>
      </c>
      <c r="AP266" t="s">
        <v>2159</v>
      </c>
      <c r="AQ266" t="s">
        <v>2160</v>
      </c>
      <c r="AR266" t="s">
        <v>2161</v>
      </c>
    </row>
    <row r="267" spans="1:44">
      <c r="A267" t="s">
        <v>2162</v>
      </c>
      <c r="B267" t="s">
        <v>2163</v>
      </c>
      <c r="C267" t="s">
        <v>1256</v>
      </c>
      <c r="D267" t="s">
        <v>114</v>
      </c>
      <c r="E267" t="s">
        <v>1085</v>
      </c>
      <c r="F267">
        <v>276</v>
      </c>
      <c r="G267" t="s">
        <v>142</v>
      </c>
      <c r="H267" t="s">
        <v>143</v>
      </c>
      <c r="I267" s="1">
        <v>52.526895340902797</v>
      </c>
      <c r="J267" s="1">
        <v>7.3035439861276599</v>
      </c>
      <c r="K267" s="1" t="s">
        <v>144</v>
      </c>
      <c r="L267" t="s">
        <v>145</v>
      </c>
      <c r="M267" t="s">
        <v>146</v>
      </c>
      <c r="N267" s="2">
        <v>195000</v>
      </c>
      <c r="O267" s="2" t="s">
        <v>147</v>
      </c>
      <c r="P267" s="13">
        <v>195000</v>
      </c>
      <c r="Q267" s="2" t="s">
        <v>148</v>
      </c>
      <c r="R267" s="2" t="s">
        <v>148</v>
      </c>
      <c r="S267" s="2" t="s">
        <v>148</v>
      </c>
      <c r="T267" s="2" t="s">
        <v>148</v>
      </c>
      <c r="U267" s="2" t="s">
        <v>148</v>
      </c>
      <c r="V267" t="s">
        <v>149</v>
      </c>
      <c r="W267" t="s">
        <v>2164</v>
      </c>
      <c r="X267" t="s">
        <v>149</v>
      </c>
      <c r="Y267" t="s">
        <v>151</v>
      </c>
      <c r="AN267" t="s">
        <v>2165</v>
      </c>
      <c r="AO267" s="1" t="s">
        <v>2166</v>
      </c>
      <c r="AP267" t="s">
        <v>2167</v>
      </c>
      <c r="AQ267" t="s">
        <v>2168</v>
      </c>
      <c r="AR267" t="s">
        <v>2169</v>
      </c>
    </row>
    <row r="268" spans="1:44">
      <c r="A268" t="s">
        <v>2170</v>
      </c>
      <c r="B268" t="s">
        <v>2171</v>
      </c>
      <c r="C268" t="s">
        <v>1084</v>
      </c>
      <c r="D268" t="s">
        <v>114</v>
      </c>
      <c r="E268" t="s">
        <v>1085</v>
      </c>
      <c r="F268">
        <v>276</v>
      </c>
      <c r="G268" t="s">
        <v>142</v>
      </c>
      <c r="H268" t="s">
        <v>143</v>
      </c>
      <c r="I268" s="1">
        <v>51.668640000000003</v>
      </c>
      <c r="J268" s="1">
        <v>8.3049330000000001</v>
      </c>
      <c r="K268" s="1" t="s">
        <v>144</v>
      </c>
      <c r="L268" t="s">
        <v>145</v>
      </c>
      <c r="M268" t="s">
        <v>146</v>
      </c>
      <c r="N268" s="2">
        <v>130000</v>
      </c>
      <c r="O268" s="2" t="s">
        <v>147</v>
      </c>
      <c r="P268" s="13">
        <v>106329</v>
      </c>
      <c r="Q268" s="2" t="s">
        <v>148</v>
      </c>
      <c r="R268" s="2" t="s">
        <v>148</v>
      </c>
      <c r="S268" s="2" t="s">
        <v>148</v>
      </c>
      <c r="T268" s="2" t="s">
        <v>148</v>
      </c>
      <c r="U268" s="2" t="s">
        <v>148</v>
      </c>
      <c r="V268" t="s">
        <v>149</v>
      </c>
      <c r="W268" t="s">
        <v>2172</v>
      </c>
      <c r="X268" t="s">
        <v>149</v>
      </c>
      <c r="Y268" t="s">
        <v>151</v>
      </c>
      <c r="AN268" t="s">
        <v>2173</v>
      </c>
      <c r="AO268" s="1" t="s">
        <v>2171</v>
      </c>
      <c r="AP268" t="s">
        <v>2174</v>
      </c>
      <c r="AQ268" t="s">
        <v>2175</v>
      </c>
      <c r="AR268" t="s">
        <v>2176</v>
      </c>
    </row>
    <row r="269" spans="1:44">
      <c r="A269" t="s">
        <v>2177</v>
      </c>
      <c r="B269" t="s">
        <v>2178</v>
      </c>
      <c r="C269" t="s">
        <v>1582</v>
      </c>
      <c r="D269" t="s">
        <v>114</v>
      </c>
      <c r="E269" t="s">
        <v>1085</v>
      </c>
      <c r="F269">
        <v>276</v>
      </c>
      <c r="G269" t="s">
        <v>142</v>
      </c>
      <c r="H269" t="s">
        <v>143</v>
      </c>
      <c r="I269" s="1">
        <v>53.896925993619398</v>
      </c>
      <c r="J269" s="1">
        <v>10.690589057433399</v>
      </c>
      <c r="K269" s="1" t="s">
        <v>144</v>
      </c>
      <c r="L269" t="s">
        <v>145</v>
      </c>
      <c r="M269" t="s">
        <v>146</v>
      </c>
      <c r="N269" s="2">
        <v>427500</v>
      </c>
      <c r="O269" s="2" t="s">
        <v>147</v>
      </c>
      <c r="P269" s="13">
        <v>286369</v>
      </c>
      <c r="Q269" s="2" t="s">
        <v>148</v>
      </c>
      <c r="R269" s="2" t="s">
        <v>148</v>
      </c>
      <c r="S269" s="2" t="s">
        <v>148</v>
      </c>
      <c r="T269" s="2" t="s">
        <v>148</v>
      </c>
      <c r="U269" s="2" t="s">
        <v>148</v>
      </c>
      <c r="V269" t="s">
        <v>149</v>
      </c>
      <c r="W269" t="s">
        <v>2179</v>
      </c>
      <c r="X269" t="s">
        <v>149</v>
      </c>
      <c r="Y269" t="s">
        <v>151</v>
      </c>
      <c r="AN269" t="s">
        <v>2180</v>
      </c>
      <c r="AO269" s="1" t="s">
        <v>2181</v>
      </c>
      <c r="AP269" t="s">
        <v>2182</v>
      </c>
      <c r="AQ269" t="s">
        <v>2183</v>
      </c>
      <c r="AR269" t="s">
        <v>2184</v>
      </c>
    </row>
    <row r="270" spans="1:44">
      <c r="A270" t="s">
        <v>2185</v>
      </c>
      <c r="B270" t="s">
        <v>2186</v>
      </c>
      <c r="C270" t="s">
        <v>1096</v>
      </c>
      <c r="D270" t="s">
        <v>114</v>
      </c>
      <c r="E270" t="s">
        <v>1085</v>
      </c>
      <c r="F270">
        <v>276</v>
      </c>
      <c r="G270" t="s">
        <v>142</v>
      </c>
      <c r="H270" t="s">
        <v>143</v>
      </c>
      <c r="I270" s="1">
        <v>48.920196874741102</v>
      </c>
      <c r="J270" s="1">
        <v>9.2111814213160503</v>
      </c>
      <c r="K270" s="1" t="s">
        <v>144</v>
      </c>
      <c r="L270" t="s">
        <v>145</v>
      </c>
      <c r="M270" t="s">
        <v>146</v>
      </c>
      <c r="N270" s="2">
        <v>167000</v>
      </c>
      <c r="O270" s="2" t="s">
        <v>147</v>
      </c>
      <c r="P270" s="13">
        <v>89100</v>
      </c>
      <c r="Q270" s="2" t="s">
        <v>148</v>
      </c>
      <c r="R270" s="2" t="s">
        <v>148</v>
      </c>
      <c r="S270" s="2" t="s">
        <v>148</v>
      </c>
      <c r="T270" s="2" t="s">
        <v>148</v>
      </c>
      <c r="U270" s="2" t="s">
        <v>148</v>
      </c>
      <c r="V270" t="s">
        <v>2187</v>
      </c>
      <c r="W270" t="s">
        <v>2188</v>
      </c>
      <c r="X270" t="s">
        <v>149</v>
      </c>
      <c r="Y270" t="s">
        <v>151</v>
      </c>
      <c r="AN270" t="s">
        <v>2189</v>
      </c>
      <c r="AO270" s="1" t="s">
        <v>2189</v>
      </c>
      <c r="AP270" t="s">
        <v>2190</v>
      </c>
      <c r="AQ270" t="s">
        <v>2191</v>
      </c>
      <c r="AR270" t="s">
        <v>2192</v>
      </c>
    </row>
    <row r="271" spans="1:44">
      <c r="A271" t="s">
        <v>2193</v>
      </c>
      <c r="B271" t="s">
        <v>2194</v>
      </c>
      <c r="C271" t="s">
        <v>1256</v>
      </c>
      <c r="D271" t="s">
        <v>114</v>
      </c>
      <c r="E271" t="s">
        <v>1085</v>
      </c>
      <c r="F271">
        <v>276</v>
      </c>
      <c r="G271" t="s">
        <v>142</v>
      </c>
      <c r="H271" t="s">
        <v>143</v>
      </c>
      <c r="I271" s="1">
        <v>53.266629999999999</v>
      </c>
      <c r="J271" s="1">
        <v>10.42353</v>
      </c>
      <c r="K271" s="1" t="s">
        <v>144</v>
      </c>
      <c r="L271" t="s">
        <v>145</v>
      </c>
      <c r="M271" t="s">
        <v>146</v>
      </c>
      <c r="N271" s="2">
        <v>325000</v>
      </c>
      <c r="O271" s="2" t="s">
        <v>147</v>
      </c>
      <c r="P271" s="13">
        <v>203636</v>
      </c>
      <c r="Q271" s="2" t="s">
        <v>148</v>
      </c>
      <c r="R271" s="2" t="s">
        <v>148</v>
      </c>
      <c r="S271" s="2" t="s">
        <v>148</v>
      </c>
      <c r="T271" s="2" t="s">
        <v>148</v>
      </c>
      <c r="U271" s="2" t="s">
        <v>148</v>
      </c>
      <c r="V271" t="s">
        <v>2195</v>
      </c>
      <c r="W271" t="s">
        <v>2196</v>
      </c>
      <c r="X271" t="s">
        <v>2197</v>
      </c>
      <c r="Y271" t="s">
        <v>151</v>
      </c>
      <c r="AN271" t="s">
        <v>2198</v>
      </c>
      <c r="AO271" s="1" t="s">
        <v>2199</v>
      </c>
      <c r="AP271" t="s">
        <v>2200</v>
      </c>
      <c r="AQ271" t="s">
        <v>2201</v>
      </c>
      <c r="AR271" t="s">
        <v>2202</v>
      </c>
    </row>
    <row r="272" spans="1:44">
      <c r="A272" t="s">
        <v>2203</v>
      </c>
      <c r="B272" t="s">
        <v>2204</v>
      </c>
      <c r="C272" t="s">
        <v>1084</v>
      </c>
      <c r="D272" t="s">
        <v>114</v>
      </c>
      <c r="E272" t="s">
        <v>1085</v>
      </c>
      <c r="F272">
        <v>276</v>
      </c>
      <c r="G272" t="s">
        <v>142</v>
      </c>
      <c r="H272" t="s">
        <v>143</v>
      </c>
      <c r="I272" s="1">
        <v>51.607392674355999</v>
      </c>
      <c r="J272" s="1">
        <v>7.5309703731749797</v>
      </c>
      <c r="K272" s="1" t="s">
        <v>144</v>
      </c>
      <c r="L272" t="s">
        <v>145</v>
      </c>
      <c r="M272" t="s">
        <v>146</v>
      </c>
      <c r="N272" s="2">
        <v>200000</v>
      </c>
      <c r="O272" s="2" t="s">
        <v>147</v>
      </c>
      <c r="P272" s="13">
        <v>178016</v>
      </c>
      <c r="Q272" s="2" t="s">
        <v>148</v>
      </c>
      <c r="R272" s="2" t="s">
        <v>148</v>
      </c>
      <c r="S272" s="2" t="s">
        <v>148</v>
      </c>
      <c r="T272" s="2" t="s">
        <v>148</v>
      </c>
      <c r="U272" s="2" t="s">
        <v>148</v>
      </c>
      <c r="V272" t="s">
        <v>1242</v>
      </c>
      <c r="W272" t="s">
        <v>1243</v>
      </c>
      <c r="X272" t="s">
        <v>149</v>
      </c>
      <c r="Y272" t="s">
        <v>151</v>
      </c>
      <c r="AN272" t="s">
        <v>2205</v>
      </c>
      <c r="AO272" s="1" t="s">
        <v>2206</v>
      </c>
      <c r="AP272" t="s">
        <v>2207</v>
      </c>
      <c r="AQ272" t="s">
        <v>2208</v>
      </c>
      <c r="AR272" t="s">
        <v>2209</v>
      </c>
    </row>
    <row r="273" spans="1:44">
      <c r="A273" t="s">
        <v>2210</v>
      </c>
      <c r="B273" t="s">
        <v>2211</v>
      </c>
      <c r="C273" t="s">
        <v>1130</v>
      </c>
      <c r="D273" t="s">
        <v>114</v>
      </c>
      <c r="E273" t="s">
        <v>1085</v>
      </c>
      <c r="F273">
        <v>276</v>
      </c>
      <c r="G273" t="s">
        <v>142</v>
      </c>
      <c r="H273" t="s">
        <v>143</v>
      </c>
      <c r="I273" s="1">
        <v>50.028128000000002</v>
      </c>
      <c r="J273" s="1">
        <v>8.2166340000000009</v>
      </c>
      <c r="K273" s="1" t="s">
        <v>144</v>
      </c>
      <c r="L273" t="s">
        <v>145</v>
      </c>
      <c r="M273" t="s">
        <v>146</v>
      </c>
      <c r="N273" s="2">
        <v>400000</v>
      </c>
      <c r="O273" s="2" t="s">
        <v>147</v>
      </c>
      <c r="P273" s="13">
        <v>300200</v>
      </c>
      <c r="Q273" s="2" t="s">
        <v>148</v>
      </c>
      <c r="R273" s="2" t="s">
        <v>148</v>
      </c>
      <c r="S273" s="2" t="s">
        <v>148</v>
      </c>
      <c r="T273" s="2" t="s">
        <v>148</v>
      </c>
      <c r="U273" s="2" t="s">
        <v>148</v>
      </c>
      <c r="V273" t="s">
        <v>149</v>
      </c>
      <c r="W273" t="s">
        <v>2212</v>
      </c>
      <c r="X273" t="s">
        <v>149</v>
      </c>
      <c r="Y273" t="s">
        <v>151</v>
      </c>
      <c r="AN273" t="s">
        <v>2212</v>
      </c>
      <c r="AO273" s="1" t="s">
        <v>2211</v>
      </c>
      <c r="AP273" t="s">
        <v>2213</v>
      </c>
      <c r="AQ273" t="s">
        <v>2214</v>
      </c>
      <c r="AR273" t="s">
        <v>2215</v>
      </c>
    </row>
    <row r="274" spans="1:44">
      <c r="A274" t="s">
        <v>2216</v>
      </c>
      <c r="B274" t="s">
        <v>2217</v>
      </c>
      <c r="C274" t="s">
        <v>1096</v>
      </c>
      <c r="D274" t="s">
        <v>114</v>
      </c>
      <c r="E274" t="s">
        <v>1085</v>
      </c>
      <c r="F274">
        <v>276</v>
      </c>
      <c r="G274" t="s">
        <v>142</v>
      </c>
      <c r="H274" t="s">
        <v>143</v>
      </c>
      <c r="I274" s="1">
        <v>49.565461764534398</v>
      </c>
      <c r="J274" s="1">
        <v>8.4256871009568002</v>
      </c>
      <c r="K274" s="1" t="s">
        <v>144</v>
      </c>
      <c r="L274" t="s">
        <v>145</v>
      </c>
      <c r="M274" t="s">
        <v>146</v>
      </c>
      <c r="N274" s="2">
        <v>725000</v>
      </c>
      <c r="O274" s="2" t="s">
        <v>147</v>
      </c>
      <c r="P274" s="13">
        <v>530800</v>
      </c>
      <c r="Q274" s="2" t="s">
        <v>148</v>
      </c>
      <c r="R274" s="2" t="s">
        <v>148</v>
      </c>
      <c r="S274" s="2" t="s">
        <v>148</v>
      </c>
      <c r="T274" s="2" t="s">
        <v>148</v>
      </c>
      <c r="U274" s="2" t="s">
        <v>148</v>
      </c>
      <c r="V274" t="s">
        <v>149</v>
      </c>
      <c r="W274" t="s">
        <v>2218</v>
      </c>
      <c r="X274" t="s">
        <v>149</v>
      </c>
      <c r="Y274" t="s">
        <v>151</v>
      </c>
      <c r="AN274" t="s">
        <v>2219</v>
      </c>
      <c r="AO274" s="1" t="s">
        <v>2220</v>
      </c>
      <c r="AP274" t="s">
        <v>2221</v>
      </c>
      <c r="AQ274" t="s">
        <v>2222</v>
      </c>
      <c r="AR274" t="s">
        <v>2223</v>
      </c>
    </row>
    <row r="275" spans="1:44">
      <c r="A275" t="s">
        <v>2224</v>
      </c>
      <c r="B275" t="s">
        <v>2225</v>
      </c>
      <c r="C275" t="s">
        <v>1096</v>
      </c>
      <c r="D275" t="s">
        <v>114</v>
      </c>
      <c r="E275" t="s">
        <v>1085</v>
      </c>
      <c r="F275">
        <v>276</v>
      </c>
      <c r="G275" t="s">
        <v>142</v>
      </c>
      <c r="H275" t="s">
        <v>143</v>
      </c>
      <c r="I275" s="1">
        <v>47.615221790452701</v>
      </c>
      <c r="J275" s="1">
        <v>7.5821675918859999</v>
      </c>
      <c r="K275" s="1" t="s">
        <v>144</v>
      </c>
      <c r="L275" t="s">
        <v>145</v>
      </c>
      <c r="M275" t="s">
        <v>146</v>
      </c>
      <c r="N275" s="2">
        <v>290000</v>
      </c>
      <c r="O275" s="2" t="s">
        <v>147</v>
      </c>
      <c r="P275" s="13">
        <v>97150</v>
      </c>
      <c r="Q275" s="2" t="s">
        <v>148</v>
      </c>
      <c r="R275" s="2" t="s">
        <v>148</v>
      </c>
      <c r="S275" s="2" t="s">
        <v>148</v>
      </c>
      <c r="T275" s="2" t="s">
        <v>148</v>
      </c>
      <c r="U275" s="2" t="s">
        <v>148</v>
      </c>
      <c r="V275" t="s">
        <v>149</v>
      </c>
      <c r="W275" t="s">
        <v>2226</v>
      </c>
      <c r="X275" t="s">
        <v>149</v>
      </c>
      <c r="Y275" t="s">
        <v>151</v>
      </c>
      <c r="AN275" t="s">
        <v>2227</v>
      </c>
      <c r="AO275" s="1" t="s">
        <v>2228</v>
      </c>
      <c r="AP275" t="s">
        <v>2229</v>
      </c>
      <c r="AQ275" t="s">
        <v>2230</v>
      </c>
      <c r="AR275" t="s">
        <v>2231</v>
      </c>
    </row>
    <row r="276" spans="1:44">
      <c r="A276" t="s">
        <v>2232</v>
      </c>
      <c r="B276" t="s">
        <v>2233</v>
      </c>
      <c r="C276" t="s">
        <v>1256</v>
      </c>
      <c r="D276" t="s">
        <v>114</v>
      </c>
      <c r="E276" t="s">
        <v>1085</v>
      </c>
      <c r="F276">
        <v>276</v>
      </c>
      <c r="G276" t="s">
        <v>142</v>
      </c>
      <c r="H276" t="s">
        <v>143</v>
      </c>
      <c r="I276" s="1">
        <v>53.406036655672601</v>
      </c>
      <c r="J276" s="1">
        <v>10.0378164933687</v>
      </c>
      <c r="K276" s="1" t="s">
        <v>144</v>
      </c>
      <c r="L276" t="s">
        <v>145</v>
      </c>
      <c r="M276" t="s">
        <v>146</v>
      </c>
      <c r="N276" s="2">
        <v>165000</v>
      </c>
      <c r="O276" s="2" t="s">
        <v>147</v>
      </c>
      <c r="P276" s="13">
        <v>138300</v>
      </c>
      <c r="Q276" s="2" t="s">
        <v>148</v>
      </c>
      <c r="R276" s="2" t="s">
        <v>148</v>
      </c>
      <c r="S276" s="2" t="s">
        <v>148</v>
      </c>
      <c r="T276" s="2" t="s">
        <v>148</v>
      </c>
      <c r="U276" s="2" t="s">
        <v>148</v>
      </c>
      <c r="V276" t="s">
        <v>149</v>
      </c>
      <c r="W276" t="s">
        <v>2234</v>
      </c>
      <c r="X276" t="s">
        <v>149</v>
      </c>
      <c r="Y276" t="s">
        <v>151</v>
      </c>
      <c r="AN276" t="s">
        <v>2235</v>
      </c>
      <c r="AO276" s="1" t="s">
        <v>2236</v>
      </c>
      <c r="AP276" t="s">
        <v>2237</v>
      </c>
      <c r="AQ276" t="s">
        <v>2238</v>
      </c>
      <c r="AR276" t="s">
        <v>2239</v>
      </c>
    </row>
    <row r="277" spans="1:44">
      <c r="A277" t="s">
        <v>2240</v>
      </c>
      <c r="B277" t="s">
        <v>2241</v>
      </c>
      <c r="C277" t="s">
        <v>1084</v>
      </c>
      <c r="D277" t="s">
        <v>114</v>
      </c>
      <c r="E277" t="s">
        <v>1085</v>
      </c>
      <c r="F277">
        <v>276</v>
      </c>
      <c r="G277" t="s">
        <v>142</v>
      </c>
      <c r="H277" t="s">
        <v>143</v>
      </c>
      <c r="I277" s="1">
        <v>51.465376457269699</v>
      </c>
      <c r="J277" s="1">
        <v>7.7631744476901101</v>
      </c>
      <c r="K277" s="1" t="s">
        <v>144</v>
      </c>
      <c r="L277" t="s">
        <v>145</v>
      </c>
      <c r="M277" t="s">
        <v>146</v>
      </c>
      <c r="N277" s="2">
        <v>105000</v>
      </c>
      <c r="O277" s="2" t="s">
        <v>147</v>
      </c>
      <c r="P277" s="13">
        <v>66196</v>
      </c>
      <c r="Q277" s="2" t="s">
        <v>148</v>
      </c>
      <c r="R277" s="2" t="s">
        <v>148</v>
      </c>
      <c r="S277" s="2" t="s">
        <v>148</v>
      </c>
      <c r="T277" s="2" t="s">
        <v>148</v>
      </c>
      <c r="U277" s="2" t="s">
        <v>148</v>
      </c>
      <c r="V277" t="s">
        <v>1208</v>
      </c>
      <c r="W277" t="s">
        <v>1209</v>
      </c>
      <c r="X277" t="s">
        <v>1210</v>
      </c>
      <c r="Y277" t="s">
        <v>151</v>
      </c>
      <c r="AN277" t="s">
        <v>2242</v>
      </c>
      <c r="AO277" s="1" t="s">
        <v>2241</v>
      </c>
      <c r="AP277" t="s">
        <v>2243</v>
      </c>
      <c r="AQ277" t="s">
        <v>2244</v>
      </c>
      <c r="AR277" t="s">
        <v>2245</v>
      </c>
    </row>
    <row r="278" spans="1:44">
      <c r="A278" t="s">
        <v>2246</v>
      </c>
      <c r="B278" t="s">
        <v>2247</v>
      </c>
      <c r="C278" t="s">
        <v>1084</v>
      </c>
      <c r="D278" t="s">
        <v>114</v>
      </c>
      <c r="E278" t="s">
        <v>1085</v>
      </c>
      <c r="F278">
        <v>276</v>
      </c>
      <c r="G278" t="s">
        <v>142</v>
      </c>
      <c r="H278" t="s">
        <v>143</v>
      </c>
      <c r="I278" s="1">
        <v>52.343389999999999</v>
      </c>
      <c r="J278" s="1">
        <v>7.7866900000000001</v>
      </c>
      <c r="K278" s="1" t="s">
        <v>144</v>
      </c>
      <c r="L278" t="s">
        <v>145</v>
      </c>
      <c r="M278" t="s">
        <v>146</v>
      </c>
      <c r="N278" s="2">
        <v>137500</v>
      </c>
      <c r="O278" s="2" t="s">
        <v>147</v>
      </c>
      <c r="P278" s="13">
        <v>64835</v>
      </c>
      <c r="Q278" s="2" t="s">
        <v>148</v>
      </c>
      <c r="R278" s="2" t="s">
        <v>148</v>
      </c>
      <c r="S278" s="2" t="s">
        <v>148</v>
      </c>
      <c r="T278" s="2" t="s">
        <v>148</v>
      </c>
      <c r="U278" s="2" t="s">
        <v>148</v>
      </c>
      <c r="V278" t="s">
        <v>2248</v>
      </c>
      <c r="W278" t="s">
        <v>2249</v>
      </c>
      <c r="X278" t="s">
        <v>2250</v>
      </c>
      <c r="Y278" t="s">
        <v>151</v>
      </c>
      <c r="AN278" t="s">
        <v>2251</v>
      </c>
      <c r="AO278" s="1" t="s">
        <v>2247</v>
      </c>
      <c r="AP278" t="s">
        <v>2252</v>
      </c>
      <c r="AQ278" t="s">
        <v>2253</v>
      </c>
      <c r="AR278" t="s">
        <v>2254</v>
      </c>
    </row>
    <row r="279" spans="1:44">
      <c r="A279" t="s">
        <v>2255</v>
      </c>
      <c r="B279" t="s">
        <v>2256</v>
      </c>
      <c r="C279" t="s">
        <v>1096</v>
      </c>
      <c r="D279" t="s">
        <v>114</v>
      </c>
      <c r="E279" t="s">
        <v>1085</v>
      </c>
      <c r="F279">
        <v>276</v>
      </c>
      <c r="G279" t="s">
        <v>142</v>
      </c>
      <c r="H279" t="s">
        <v>143</v>
      </c>
      <c r="I279" s="1">
        <v>48.553207719584897</v>
      </c>
      <c r="J279" s="1">
        <v>9.2733267020901096</v>
      </c>
      <c r="K279" s="1" t="s">
        <v>144</v>
      </c>
      <c r="L279" t="s">
        <v>145</v>
      </c>
      <c r="M279" t="s">
        <v>146</v>
      </c>
      <c r="N279" s="2">
        <v>120000</v>
      </c>
      <c r="O279" s="2" t="s">
        <v>147</v>
      </c>
      <c r="P279" s="13">
        <v>86650</v>
      </c>
      <c r="Q279" s="2" t="s">
        <v>148</v>
      </c>
      <c r="R279" s="2" t="s">
        <v>148</v>
      </c>
      <c r="S279" s="2" t="s">
        <v>148</v>
      </c>
      <c r="T279" s="2" t="s">
        <v>148</v>
      </c>
      <c r="U279" s="2" t="s">
        <v>148</v>
      </c>
      <c r="V279" t="s">
        <v>149</v>
      </c>
      <c r="W279" t="s">
        <v>2257</v>
      </c>
      <c r="X279" t="s">
        <v>149</v>
      </c>
      <c r="Y279" t="s">
        <v>151</v>
      </c>
      <c r="AN279" t="s">
        <v>2258</v>
      </c>
      <c r="AO279" s="1" t="s">
        <v>2258</v>
      </c>
      <c r="AP279" t="s">
        <v>2259</v>
      </c>
      <c r="AQ279" t="s">
        <v>2260</v>
      </c>
      <c r="AR279" t="s">
        <v>2261</v>
      </c>
    </row>
    <row r="280" spans="1:44">
      <c r="A280" t="s">
        <v>2262</v>
      </c>
      <c r="B280" t="s">
        <v>2263</v>
      </c>
      <c r="C280" t="s">
        <v>1113</v>
      </c>
      <c r="D280" t="s">
        <v>114</v>
      </c>
      <c r="E280" t="s">
        <v>1085</v>
      </c>
      <c r="F280">
        <v>276</v>
      </c>
      <c r="G280" t="s">
        <v>142</v>
      </c>
      <c r="H280" t="s">
        <v>143</v>
      </c>
      <c r="I280" s="1">
        <v>48.324402895903098</v>
      </c>
      <c r="J280" s="1">
        <v>11.6978354755648</v>
      </c>
      <c r="K280" s="1" t="s">
        <v>144</v>
      </c>
      <c r="L280" t="s">
        <v>145</v>
      </c>
      <c r="M280" t="s">
        <v>146</v>
      </c>
      <c r="N280" s="2">
        <v>160000</v>
      </c>
      <c r="O280" s="2" t="s">
        <v>147</v>
      </c>
      <c r="P280" s="13">
        <v>79054</v>
      </c>
      <c r="Q280" s="2" t="s">
        <v>148</v>
      </c>
      <c r="R280" s="2" t="s">
        <v>148</v>
      </c>
      <c r="S280" s="2" t="s">
        <v>148</v>
      </c>
      <c r="T280" s="2" t="s">
        <v>148</v>
      </c>
      <c r="U280" s="2" t="s">
        <v>148</v>
      </c>
      <c r="V280" t="s">
        <v>149</v>
      </c>
      <c r="W280" t="s">
        <v>2264</v>
      </c>
      <c r="X280" t="s">
        <v>149</v>
      </c>
      <c r="Y280" t="s">
        <v>151</v>
      </c>
      <c r="AN280" t="s">
        <v>2265</v>
      </c>
      <c r="AO280" s="1" t="s">
        <v>2266</v>
      </c>
      <c r="AP280" t="s">
        <v>2267</v>
      </c>
      <c r="AQ280" t="s">
        <v>2268</v>
      </c>
      <c r="AR280" t="s">
        <v>2269</v>
      </c>
    </row>
    <row r="281" spans="1:44">
      <c r="A281" t="s">
        <v>2270</v>
      </c>
      <c r="B281" t="s">
        <v>2271</v>
      </c>
      <c r="C281" t="s">
        <v>1084</v>
      </c>
      <c r="D281" t="s">
        <v>114</v>
      </c>
      <c r="E281" t="s">
        <v>1085</v>
      </c>
      <c r="F281">
        <v>276</v>
      </c>
      <c r="G281" t="s">
        <v>142</v>
      </c>
      <c r="H281" t="s">
        <v>143</v>
      </c>
      <c r="I281" s="1">
        <v>51.472070000000002</v>
      </c>
      <c r="J281" s="1">
        <v>6.6651119999999997</v>
      </c>
      <c r="K281" s="1" t="s">
        <v>144</v>
      </c>
      <c r="L281" t="s">
        <v>145</v>
      </c>
      <c r="M281" t="s">
        <v>146</v>
      </c>
      <c r="N281" s="2">
        <v>250000</v>
      </c>
      <c r="O281" s="2" t="s">
        <v>147</v>
      </c>
      <c r="P281" s="13">
        <v>210000</v>
      </c>
      <c r="Q281" s="2" t="s">
        <v>148</v>
      </c>
      <c r="R281" s="2" t="s">
        <v>148</v>
      </c>
      <c r="S281" s="2" t="s">
        <v>148</v>
      </c>
      <c r="T281" s="2" t="s">
        <v>148</v>
      </c>
      <c r="U281" s="2" t="s">
        <v>148</v>
      </c>
      <c r="V281" t="s">
        <v>1534</v>
      </c>
      <c r="W281" t="s">
        <v>1535</v>
      </c>
      <c r="X281" t="s">
        <v>1536</v>
      </c>
      <c r="Y281" t="s">
        <v>151</v>
      </c>
      <c r="AN281" t="s">
        <v>2272</v>
      </c>
      <c r="AO281" s="1" t="s">
        <v>2273</v>
      </c>
      <c r="AP281" t="s">
        <v>2274</v>
      </c>
      <c r="AQ281" t="s">
        <v>2275</v>
      </c>
      <c r="AR281" t="s">
        <v>2276</v>
      </c>
    </row>
    <row r="282" spans="1:44">
      <c r="A282" t="s">
        <v>2277</v>
      </c>
      <c r="B282" t="s">
        <v>2278</v>
      </c>
      <c r="C282" t="s">
        <v>1084</v>
      </c>
      <c r="D282" t="s">
        <v>114</v>
      </c>
      <c r="E282" t="s">
        <v>1085</v>
      </c>
      <c r="F282">
        <v>276</v>
      </c>
      <c r="G282" t="s">
        <v>142</v>
      </c>
      <c r="H282" t="s">
        <v>143</v>
      </c>
      <c r="I282" s="1">
        <v>51.243119999999998</v>
      </c>
      <c r="J282" s="1">
        <v>6.464302</v>
      </c>
      <c r="K282" s="1" t="s">
        <v>144</v>
      </c>
      <c r="L282" t="s">
        <v>145</v>
      </c>
      <c r="M282" t="s">
        <v>146</v>
      </c>
      <c r="N282" s="2">
        <v>632500</v>
      </c>
      <c r="O282" s="2" t="s">
        <v>147</v>
      </c>
      <c r="P282" s="13">
        <v>519000</v>
      </c>
      <c r="Q282" s="2" t="s">
        <v>148</v>
      </c>
      <c r="R282" s="2" t="s">
        <v>148</v>
      </c>
      <c r="S282" s="2" t="s">
        <v>148</v>
      </c>
      <c r="T282" s="2" t="s">
        <v>148</v>
      </c>
      <c r="U282" s="2" t="s">
        <v>148</v>
      </c>
      <c r="V282" t="s">
        <v>1731</v>
      </c>
      <c r="W282" t="s">
        <v>1732</v>
      </c>
      <c r="X282" t="s">
        <v>149</v>
      </c>
      <c r="Y282" t="s">
        <v>151</v>
      </c>
      <c r="AN282" t="s">
        <v>2279</v>
      </c>
      <c r="AO282" s="1" t="s">
        <v>2280</v>
      </c>
      <c r="AP282" t="s">
        <v>2281</v>
      </c>
      <c r="AQ282" t="s">
        <v>2282</v>
      </c>
      <c r="AR282" t="s">
        <v>2283</v>
      </c>
    </row>
    <row r="283" spans="1:44">
      <c r="A283" t="s">
        <v>2284</v>
      </c>
      <c r="B283" t="s">
        <v>2285</v>
      </c>
      <c r="C283" t="s">
        <v>1084</v>
      </c>
      <c r="D283" t="s">
        <v>114</v>
      </c>
      <c r="E283" t="s">
        <v>1085</v>
      </c>
      <c r="F283">
        <v>276</v>
      </c>
      <c r="G283" t="s">
        <v>142</v>
      </c>
      <c r="H283" t="s">
        <v>143</v>
      </c>
      <c r="I283" s="1">
        <v>51.105849999999997</v>
      </c>
      <c r="J283" s="1">
        <v>6.9034810000000002</v>
      </c>
      <c r="K283" s="1" t="s">
        <v>144</v>
      </c>
      <c r="L283" t="s">
        <v>145</v>
      </c>
      <c r="M283" t="s">
        <v>146</v>
      </c>
      <c r="N283" s="2">
        <v>166000</v>
      </c>
      <c r="O283" s="2" t="s">
        <v>147</v>
      </c>
      <c r="P283" s="13">
        <v>103256</v>
      </c>
      <c r="Q283" s="2" t="s">
        <v>148</v>
      </c>
      <c r="R283" s="2" t="s">
        <v>148</v>
      </c>
      <c r="S283" s="2" t="s">
        <v>148</v>
      </c>
      <c r="T283" s="2" t="s">
        <v>148</v>
      </c>
      <c r="U283" s="2" t="s">
        <v>148</v>
      </c>
      <c r="V283" t="s">
        <v>2286</v>
      </c>
      <c r="W283" t="s">
        <v>2287</v>
      </c>
      <c r="X283" t="s">
        <v>149</v>
      </c>
      <c r="Y283" t="s">
        <v>151</v>
      </c>
      <c r="AN283" t="s">
        <v>2288</v>
      </c>
      <c r="AO283" s="1" t="s">
        <v>2289</v>
      </c>
      <c r="AP283" t="s">
        <v>2290</v>
      </c>
      <c r="AQ283" t="s">
        <v>2291</v>
      </c>
      <c r="AR283" t="s">
        <v>2292</v>
      </c>
    </row>
    <row r="284" spans="1:44">
      <c r="A284" t="s">
        <v>2293</v>
      </c>
      <c r="B284" t="s">
        <v>2294</v>
      </c>
      <c r="C284" t="s">
        <v>1084</v>
      </c>
      <c r="D284" t="s">
        <v>114</v>
      </c>
      <c r="E284" t="s">
        <v>1085</v>
      </c>
      <c r="F284">
        <v>276</v>
      </c>
      <c r="G284" t="s">
        <v>142</v>
      </c>
      <c r="H284" t="s">
        <v>143</v>
      </c>
      <c r="I284" s="1">
        <v>51.346240000000002</v>
      </c>
      <c r="J284" s="1">
        <v>6.3540450000000002</v>
      </c>
      <c r="K284" s="1" t="s">
        <v>144</v>
      </c>
      <c r="L284" t="s">
        <v>145</v>
      </c>
      <c r="M284" t="s">
        <v>146</v>
      </c>
      <c r="N284" s="2">
        <v>142600</v>
      </c>
      <c r="O284" s="2" t="s">
        <v>147</v>
      </c>
      <c r="P284" s="13">
        <v>83000</v>
      </c>
      <c r="Q284" s="2" t="s">
        <v>148</v>
      </c>
      <c r="R284" s="2" t="s">
        <v>148</v>
      </c>
      <c r="S284" s="2" t="s">
        <v>148</v>
      </c>
      <c r="T284" s="2" t="s">
        <v>148</v>
      </c>
      <c r="U284" s="2" t="s">
        <v>148</v>
      </c>
      <c r="V284" t="s">
        <v>1731</v>
      </c>
      <c r="W284" t="s">
        <v>1732</v>
      </c>
      <c r="X284" t="s">
        <v>149</v>
      </c>
      <c r="Y284" t="s">
        <v>151</v>
      </c>
      <c r="AN284" t="s">
        <v>2295</v>
      </c>
      <c r="AO284" s="1" t="s">
        <v>2296</v>
      </c>
      <c r="AP284" t="s">
        <v>2297</v>
      </c>
      <c r="AQ284" t="s">
        <v>2298</v>
      </c>
      <c r="AR284" t="s">
        <v>2299</v>
      </c>
    </row>
    <row r="285" spans="1:44">
      <c r="A285" t="s">
        <v>2300</v>
      </c>
      <c r="B285" t="s">
        <v>2301</v>
      </c>
      <c r="C285" t="s">
        <v>1113</v>
      </c>
      <c r="D285" t="s">
        <v>114</v>
      </c>
      <c r="E285" t="s">
        <v>1085</v>
      </c>
      <c r="F285">
        <v>276</v>
      </c>
      <c r="G285" t="s">
        <v>142</v>
      </c>
      <c r="H285" t="s">
        <v>143</v>
      </c>
      <c r="I285" s="1">
        <v>48.208819864586403</v>
      </c>
      <c r="J285" s="1">
        <v>11.6293600231842</v>
      </c>
      <c r="K285" s="1" t="s">
        <v>144</v>
      </c>
      <c r="L285" t="s">
        <v>145</v>
      </c>
      <c r="M285" t="s">
        <v>146</v>
      </c>
      <c r="N285" s="2">
        <v>1950000</v>
      </c>
      <c r="O285" s="2" t="s">
        <v>147</v>
      </c>
      <c r="P285" s="13">
        <v>926333</v>
      </c>
      <c r="Q285" s="2" t="s">
        <v>148</v>
      </c>
      <c r="R285" s="2" t="s">
        <v>148</v>
      </c>
      <c r="S285" s="2" t="s">
        <v>148</v>
      </c>
      <c r="T285" s="2" t="s">
        <v>148</v>
      </c>
      <c r="U285" s="2" t="s">
        <v>148</v>
      </c>
      <c r="V285" t="s">
        <v>149</v>
      </c>
      <c r="W285" t="s">
        <v>1472</v>
      </c>
      <c r="X285" t="s">
        <v>149</v>
      </c>
      <c r="Y285" t="s">
        <v>151</v>
      </c>
      <c r="AN285" t="s">
        <v>2302</v>
      </c>
      <c r="AO285" s="1" t="s">
        <v>2303</v>
      </c>
      <c r="AP285" t="s">
        <v>2304</v>
      </c>
      <c r="AQ285" t="s">
        <v>2305</v>
      </c>
      <c r="AR285" t="s">
        <v>2306</v>
      </c>
    </row>
    <row r="286" spans="1:44">
      <c r="A286" t="s">
        <v>2307</v>
      </c>
      <c r="B286" t="s">
        <v>2308</v>
      </c>
      <c r="C286" t="s">
        <v>1084</v>
      </c>
      <c r="D286" t="s">
        <v>114</v>
      </c>
      <c r="E286" t="s">
        <v>1085</v>
      </c>
      <c r="F286">
        <v>276</v>
      </c>
      <c r="G286" t="s">
        <v>142</v>
      </c>
      <c r="H286" t="s">
        <v>143</v>
      </c>
      <c r="I286" s="1">
        <v>52.006506000000002</v>
      </c>
      <c r="J286" s="1">
        <v>7.6517460000000002</v>
      </c>
      <c r="K286" s="1" t="s">
        <v>144</v>
      </c>
      <c r="L286" t="s">
        <v>145</v>
      </c>
      <c r="M286" t="s">
        <v>146</v>
      </c>
      <c r="N286" s="2">
        <v>335000</v>
      </c>
      <c r="O286" s="2" t="s">
        <v>147</v>
      </c>
      <c r="P286" s="13">
        <v>290000</v>
      </c>
      <c r="Q286" s="2" t="s">
        <v>148</v>
      </c>
      <c r="R286" s="2" t="s">
        <v>148</v>
      </c>
      <c r="S286" s="2" t="s">
        <v>148</v>
      </c>
      <c r="T286" s="2" t="s">
        <v>148</v>
      </c>
      <c r="U286" s="2" t="s">
        <v>148</v>
      </c>
      <c r="V286" t="s">
        <v>149</v>
      </c>
      <c r="W286" t="s">
        <v>2309</v>
      </c>
      <c r="X286" t="s">
        <v>149</v>
      </c>
      <c r="Y286" t="s">
        <v>151</v>
      </c>
      <c r="AN286" t="s">
        <v>2310</v>
      </c>
      <c r="AO286" s="1" t="s">
        <v>2311</v>
      </c>
      <c r="AP286" t="s">
        <v>2312</v>
      </c>
      <c r="AQ286" t="s">
        <v>2313</v>
      </c>
      <c r="AR286" t="s">
        <v>2314</v>
      </c>
    </row>
    <row r="287" spans="1:44">
      <c r="A287" t="s">
        <v>2315</v>
      </c>
      <c r="B287" t="s">
        <v>2316</v>
      </c>
      <c r="C287" t="s">
        <v>1930</v>
      </c>
      <c r="D287" t="s">
        <v>114</v>
      </c>
      <c r="E287" t="s">
        <v>1085</v>
      </c>
      <c r="F287">
        <v>276</v>
      </c>
      <c r="G287" t="s">
        <v>142</v>
      </c>
      <c r="H287" t="s">
        <v>143</v>
      </c>
      <c r="I287" s="1">
        <v>53.566166000000003</v>
      </c>
      <c r="J287" s="1">
        <v>13.243923000000001</v>
      </c>
      <c r="K287" s="1" t="s">
        <v>144</v>
      </c>
      <c r="L287" t="s">
        <v>145</v>
      </c>
      <c r="M287" t="s">
        <v>146</v>
      </c>
      <c r="N287" s="2">
        <v>140000</v>
      </c>
      <c r="O287" s="2" t="s">
        <v>147</v>
      </c>
      <c r="P287" s="13">
        <v>73800</v>
      </c>
      <c r="Q287" s="2" t="s">
        <v>148</v>
      </c>
      <c r="R287" s="2" t="s">
        <v>148</v>
      </c>
      <c r="S287" s="2" t="s">
        <v>148</v>
      </c>
      <c r="T287" s="2" t="s">
        <v>148</v>
      </c>
      <c r="U287" s="2" t="s">
        <v>148</v>
      </c>
      <c r="V287" t="s">
        <v>2317</v>
      </c>
      <c r="W287" t="s">
        <v>2318</v>
      </c>
      <c r="X287" t="s">
        <v>2319</v>
      </c>
      <c r="Y287" t="s">
        <v>151</v>
      </c>
      <c r="AN287" t="s">
        <v>2320</v>
      </c>
      <c r="AO287" s="1" t="s">
        <v>2316</v>
      </c>
      <c r="AP287" t="s">
        <v>2321</v>
      </c>
      <c r="AQ287" t="s">
        <v>2322</v>
      </c>
      <c r="AR287" t="s">
        <v>2323</v>
      </c>
    </row>
    <row r="288" spans="1:44">
      <c r="A288" t="s">
        <v>2324</v>
      </c>
      <c r="B288" t="s">
        <v>2325</v>
      </c>
      <c r="C288" t="s">
        <v>1113</v>
      </c>
      <c r="D288" t="s">
        <v>114</v>
      </c>
      <c r="E288" t="s">
        <v>1085</v>
      </c>
      <c r="F288">
        <v>276</v>
      </c>
      <c r="G288" t="s">
        <v>142</v>
      </c>
      <c r="H288" t="s">
        <v>143</v>
      </c>
      <c r="I288" s="1">
        <v>48.225239999999999</v>
      </c>
      <c r="J288" s="1">
        <v>11.81809</v>
      </c>
      <c r="K288" s="1" t="s">
        <v>144</v>
      </c>
      <c r="L288" t="s">
        <v>145</v>
      </c>
      <c r="M288" t="s">
        <v>146</v>
      </c>
      <c r="N288" s="2">
        <v>149500</v>
      </c>
      <c r="O288" s="2" t="s">
        <v>147</v>
      </c>
      <c r="P288" s="13">
        <v>132537</v>
      </c>
      <c r="Q288" s="2" t="s">
        <v>148</v>
      </c>
      <c r="R288" s="2" t="s">
        <v>148</v>
      </c>
      <c r="S288" s="2" t="s">
        <v>148</v>
      </c>
      <c r="T288" s="2" t="s">
        <v>148</v>
      </c>
      <c r="U288" s="2" t="s">
        <v>148</v>
      </c>
      <c r="V288" t="s">
        <v>2326</v>
      </c>
      <c r="W288" t="s">
        <v>2327</v>
      </c>
      <c r="X288" t="s">
        <v>149</v>
      </c>
      <c r="Y288" t="s">
        <v>151</v>
      </c>
      <c r="AN288" t="s">
        <v>2328</v>
      </c>
      <c r="AO288" s="1" t="s">
        <v>2329</v>
      </c>
      <c r="AP288" t="s">
        <v>2330</v>
      </c>
      <c r="AQ288" t="s">
        <v>2331</v>
      </c>
      <c r="AR288" t="s">
        <v>2332</v>
      </c>
    </row>
    <row r="289" spans="1:44">
      <c r="A289" t="s">
        <v>2333</v>
      </c>
      <c r="B289" t="s">
        <v>2334</v>
      </c>
      <c r="C289" t="s">
        <v>1113</v>
      </c>
      <c r="D289" t="s">
        <v>114</v>
      </c>
      <c r="E289" t="s">
        <v>1085</v>
      </c>
      <c r="F289">
        <v>276</v>
      </c>
      <c r="G289" t="s">
        <v>142</v>
      </c>
      <c r="H289" t="s">
        <v>143</v>
      </c>
      <c r="I289" s="1">
        <v>49.301020000000001</v>
      </c>
      <c r="J289" s="1">
        <v>11.46733</v>
      </c>
      <c r="K289" s="1" t="s">
        <v>144</v>
      </c>
      <c r="L289" t="s">
        <v>145</v>
      </c>
      <c r="M289" t="s">
        <v>146</v>
      </c>
      <c r="N289" s="2">
        <v>150000</v>
      </c>
      <c r="O289" s="2" t="s">
        <v>147</v>
      </c>
      <c r="P289" s="13">
        <v>108294</v>
      </c>
      <c r="Q289" s="2" t="s">
        <v>148</v>
      </c>
      <c r="R289" s="2" t="s">
        <v>148</v>
      </c>
      <c r="S289" s="2" t="s">
        <v>148</v>
      </c>
      <c r="T289" s="2" t="s">
        <v>148</v>
      </c>
      <c r="U289" s="2" t="s">
        <v>148</v>
      </c>
      <c r="V289" t="s">
        <v>2335</v>
      </c>
      <c r="W289" t="s">
        <v>2336</v>
      </c>
      <c r="X289" t="s">
        <v>2337</v>
      </c>
      <c r="Y289" t="s">
        <v>151</v>
      </c>
      <c r="AN289" t="s">
        <v>2338</v>
      </c>
      <c r="AO289" s="1" t="s">
        <v>2339</v>
      </c>
      <c r="AP289" t="s">
        <v>2340</v>
      </c>
      <c r="AQ289" t="s">
        <v>2341</v>
      </c>
      <c r="AR289" t="s">
        <v>2342</v>
      </c>
    </row>
    <row r="290" spans="1:44">
      <c r="A290" t="s">
        <v>2343</v>
      </c>
      <c r="B290" t="s">
        <v>2344</v>
      </c>
      <c r="C290" t="s">
        <v>1084</v>
      </c>
      <c r="D290" t="s">
        <v>114</v>
      </c>
      <c r="E290" t="s">
        <v>1085</v>
      </c>
      <c r="F290">
        <v>276</v>
      </c>
      <c r="G290" t="s">
        <v>142</v>
      </c>
      <c r="H290" t="s">
        <v>143</v>
      </c>
      <c r="I290" s="1">
        <v>51.204289454830899</v>
      </c>
      <c r="J290" s="1">
        <v>6.7202448788537303</v>
      </c>
      <c r="K290" s="1" t="s">
        <v>144</v>
      </c>
      <c r="L290" t="s">
        <v>145</v>
      </c>
      <c r="M290" t="s">
        <v>146</v>
      </c>
      <c r="N290" s="2">
        <v>420000</v>
      </c>
      <c r="O290" s="2" t="s">
        <v>147</v>
      </c>
      <c r="P290" s="13">
        <v>421567</v>
      </c>
      <c r="Q290" s="2" t="s">
        <v>148</v>
      </c>
      <c r="R290" s="2" t="s">
        <v>148</v>
      </c>
      <c r="S290" s="2" t="s">
        <v>148</v>
      </c>
      <c r="T290" s="2" t="s">
        <v>148</v>
      </c>
      <c r="U290" s="2" t="s">
        <v>148</v>
      </c>
      <c r="V290" t="s">
        <v>2345</v>
      </c>
      <c r="W290" t="s">
        <v>2346</v>
      </c>
      <c r="X290" t="s">
        <v>149</v>
      </c>
      <c r="Y290" t="s">
        <v>151</v>
      </c>
      <c r="AN290" t="s">
        <v>2347</v>
      </c>
      <c r="AO290" s="1" t="s">
        <v>2348</v>
      </c>
      <c r="AP290" t="s">
        <v>2349</v>
      </c>
      <c r="AQ290" t="s">
        <v>2350</v>
      </c>
      <c r="AR290" t="s">
        <v>2351</v>
      </c>
    </row>
    <row r="291" spans="1:44">
      <c r="A291" t="s">
        <v>2352</v>
      </c>
      <c r="B291" t="s">
        <v>2353</v>
      </c>
      <c r="C291" t="s">
        <v>1930</v>
      </c>
      <c r="D291" t="s">
        <v>114</v>
      </c>
      <c r="E291" t="s">
        <v>1085</v>
      </c>
      <c r="F291">
        <v>276</v>
      </c>
      <c r="G291" t="s">
        <v>142</v>
      </c>
      <c r="H291" t="s">
        <v>143</v>
      </c>
      <c r="I291" s="1">
        <v>53.379432590209902</v>
      </c>
      <c r="J291" s="1">
        <v>13.0412546087323</v>
      </c>
      <c r="K291" s="1" t="s">
        <v>144</v>
      </c>
      <c r="L291" t="s">
        <v>145</v>
      </c>
      <c r="M291" t="s">
        <v>146</v>
      </c>
      <c r="N291" s="2">
        <v>100000</v>
      </c>
      <c r="O291" s="2" t="s">
        <v>147</v>
      </c>
      <c r="P291" s="13">
        <v>22812</v>
      </c>
      <c r="Q291" s="2" t="s">
        <v>148</v>
      </c>
      <c r="R291" s="2" t="s">
        <v>148</v>
      </c>
      <c r="S291" s="2" t="s">
        <v>148</v>
      </c>
      <c r="T291" s="2" t="s">
        <v>148</v>
      </c>
      <c r="U291" s="2" t="s">
        <v>148</v>
      </c>
      <c r="V291" t="s">
        <v>149</v>
      </c>
      <c r="W291" t="s">
        <v>149</v>
      </c>
      <c r="X291" t="s">
        <v>149</v>
      </c>
      <c r="AN291" t="s">
        <v>160</v>
      </c>
      <c r="AO291" t="s">
        <v>2353</v>
      </c>
      <c r="AP291" t="s">
        <v>160</v>
      </c>
      <c r="AQ291" t="s">
        <v>160</v>
      </c>
      <c r="AR291" t="s">
        <v>2354</v>
      </c>
    </row>
    <row r="292" spans="1:44">
      <c r="A292" t="s">
        <v>2355</v>
      </c>
      <c r="B292" t="s">
        <v>2356</v>
      </c>
      <c r="C292" t="s">
        <v>1113</v>
      </c>
      <c r="D292" t="s">
        <v>114</v>
      </c>
      <c r="E292" t="s">
        <v>1085</v>
      </c>
      <c r="F292">
        <v>276</v>
      </c>
      <c r="G292" t="s">
        <v>142</v>
      </c>
      <c r="H292" t="s">
        <v>143</v>
      </c>
      <c r="I292" s="1">
        <v>48.424469999999999</v>
      </c>
      <c r="J292" s="1">
        <v>10.03126</v>
      </c>
      <c r="K292" s="1" t="s">
        <v>144</v>
      </c>
      <c r="L292" t="s">
        <v>145</v>
      </c>
      <c r="M292" t="s">
        <v>146</v>
      </c>
      <c r="N292" s="2">
        <v>445000</v>
      </c>
      <c r="O292" s="2" t="s">
        <v>147</v>
      </c>
      <c r="P292" s="13">
        <v>419117</v>
      </c>
      <c r="Q292" s="2" t="s">
        <v>148</v>
      </c>
      <c r="R292" s="2" t="s">
        <v>148</v>
      </c>
      <c r="S292" s="2" t="s">
        <v>148</v>
      </c>
      <c r="T292" s="2" t="s">
        <v>148</v>
      </c>
      <c r="U292" s="2" t="s">
        <v>148</v>
      </c>
      <c r="V292" t="s">
        <v>149</v>
      </c>
      <c r="W292" t="s">
        <v>2357</v>
      </c>
      <c r="X292" t="s">
        <v>149</v>
      </c>
      <c r="Y292" t="s">
        <v>151</v>
      </c>
      <c r="AN292" t="s">
        <v>2358</v>
      </c>
      <c r="AO292" s="1" t="s">
        <v>2359</v>
      </c>
      <c r="AP292" t="s">
        <v>2360</v>
      </c>
      <c r="AQ292" t="s">
        <v>2361</v>
      </c>
      <c r="AR292" t="s">
        <v>2362</v>
      </c>
    </row>
    <row r="293" spans="1:44">
      <c r="A293" t="s">
        <v>2363</v>
      </c>
      <c r="B293" t="s">
        <v>2364</v>
      </c>
      <c r="C293" t="s">
        <v>1256</v>
      </c>
      <c r="D293" t="s">
        <v>114</v>
      </c>
      <c r="E293" t="s">
        <v>1085</v>
      </c>
      <c r="F293">
        <v>276</v>
      </c>
      <c r="G293" t="s">
        <v>142</v>
      </c>
      <c r="H293" t="s">
        <v>143</v>
      </c>
      <c r="I293" s="1">
        <v>52.652540000000002</v>
      </c>
      <c r="J293" s="1">
        <v>9.2071170000000002</v>
      </c>
      <c r="K293" s="1" t="s">
        <v>144</v>
      </c>
      <c r="L293" t="s">
        <v>145</v>
      </c>
      <c r="M293" t="s">
        <v>146</v>
      </c>
      <c r="N293" s="2">
        <v>160000</v>
      </c>
      <c r="O293" s="2" t="s">
        <v>147</v>
      </c>
      <c r="P293" s="13">
        <v>167837</v>
      </c>
      <c r="Q293" s="2" t="s">
        <v>148</v>
      </c>
      <c r="R293" s="2" t="s">
        <v>148</v>
      </c>
      <c r="S293" s="2" t="s">
        <v>148</v>
      </c>
      <c r="T293" s="2" t="s">
        <v>148</v>
      </c>
      <c r="U293" s="2" t="s">
        <v>148</v>
      </c>
      <c r="V293" t="s">
        <v>2365</v>
      </c>
      <c r="W293" t="s">
        <v>2366</v>
      </c>
      <c r="X293" t="s">
        <v>2367</v>
      </c>
      <c r="Y293" t="s">
        <v>151</v>
      </c>
      <c r="AN293" t="s">
        <v>2368</v>
      </c>
      <c r="AO293" s="1" t="s">
        <v>2369</v>
      </c>
      <c r="AP293" t="s">
        <v>2370</v>
      </c>
      <c r="AQ293" t="s">
        <v>2371</v>
      </c>
      <c r="AR293" t="s">
        <v>2372</v>
      </c>
    </row>
    <row r="294" spans="1:44">
      <c r="A294" t="s">
        <v>2373</v>
      </c>
      <c r="B294" t="s">
        <v>2374</v>
      </c>
      <c r="C294" t="s">
        <v>1630</v>
      </c>
      <c r="D294" t="s">
        <v>114</v>
      </c>
      <c r="E294" t="s">
        <v>1085</v>
      </c>
      <c r="F294">
        <v>276</v>
      </c>
      <c r="G294" t="s">
        <v>142</v>
      </c>
      <c r="H294" t="s">
        <v>143</v>
      </c>
      <c r="I294" s="1">
        <v>51.488286792413703</v>
      </c>
      <c r="J294" s="1">
        <v>10.8207284882652</v>
      </c>
      <c r="K294" s="1" t="s">
        <v>144</v>
      </c>
      <c r="L294" t="s">
        <v>145</v>
      </c>
      <c r="M294" t="s">
        <v>146</v>
      </c>
      <c r="N294" s="2">
        <v>100000</v>
      </c>
      <c r="O294" s="2" t="s">
        <v>147</v>
      </c>
      <c r="P294" s="13">
        <v>69033</v>
      </c>
      <c r="Q294" s="2" t="s">
        <v>148</v>
      </c>
      <c r="R294" s="2" t="s">
        <v>148</v>
      </c>
      <c r="S294" s="2" t="s">
        <v>148</v>
      </c>
      <c r="T294" s="2" t="s">
        <v>148</v>
      </c>
      <c r="U294" s="2" t="s">
        <v>148</v>
      </c>
      <c r="V294" t="s">
        <v>149</v>
      </c>
      <c r="W294" t="s">
        <v>149</v>
      </c>
      <c r="X294" t="s">
        <v>149</v>
      </c>
      <c r="AN294" t="s">
        <v>160</v>
      </c>
      <c r="AO294" t="s">
        <v>2374</v>
      </c>
      <c r="AP294" t="s">
        <v>160</v>
      </c>
      <c r="AQ294" t="s">
        <v>160</v>
      </c>
      <c r="AR294" t="s">
        <v>2375</v>
      </c>
    </row>
    <row r="295" spans="1:44">
      <c r="A295" t="s">
        <v>2376</v>
      </c>
      <c r="B295" t="s">
        <v>2377</v>
      </c>
      <c r="C295" t="s">
        <v>1256</v>
      </c>
      <c r="D295" t="s">
        <v>114</v>
      </c>
      <c r="E295" t="s">
        <v>1085</v>
      </c>
      <c r="F295">
        <v>276</v>
      </c>
      <c r="G295" t="s">
        <v>142</v>
      </c>
      <c r="H295" t="s">
        <v>143</v>
      </c>
      <c r="I295" s="1">
        <v>52.445444950490703</v>
      </c>
      <c r="J295" s="1">
        <v>7.0439846890950504</v>
      </c>
      <c r="K295" s="1" t="s">
        <v>144</v>
      </c>
      <c r="L295" t="s">
        <v>145</v>
      </c>
      <c r="M295" t="s">
        <v>146</v>
      </c>
      <c r="N295" s="2">
        <v>202500</v>
      </c>
      <c r="O295" s="2" t="s">
        <v>147</v>
      </c>
      <c r="P295" s="13">
        <v>136470</v>
      </c>
      <c r="Q295" s="2" t="s">
        <v>148</v>
      </c>
      <c r="R295" s="2" t="s">
        <v>148</v>
      </c>
      <c r="S295" s="2" t="s">
        <v>148</v>
      </c>
      <c r="T295" s="2" t="s">
        <v>148</v>
      </c>
      <c r="U295" s="2" t="s">
        <v>148</v>
      </c>
      <c r="V295" t="s">
        <v>149</v>
      </c>
      <c r="W295" t="s">
        <v>2378</v>
      </c>
      <c r="X295" t="s">
        <v>149</v>
      </c>
      <c r="Y295" t="s">
        <v>151</v>
      </c>
      <c r="AN295" t="s">
        <v>2379</v>
      </c>
      <c r="AO295" s="1" t="s">
        <v>2380</v>
      </c>
      <c r="AP295" t="s">
        <v>2381</v>
      </c>
      <c r="AQ295" t="s">
        <v>2382</v>
      </c>
      <c r="AR295" t="s">
        <v>2383</v>
      </c>
    </row>
    <row r="296" spans="1:44">
      <c r="A296" t="s">
        <v>2384</v>
      </c>
      <c r="B296" t="s">
        <v>2385</v>
      </c>
      <c r="C296" t="s">
        <v>1113</v>
      </c>
      <c r="D296" t="s">
        <v>114</v>
      </c>
      <c r="E296" t="s">
        <v>1085</v>
      </c>
      <c r="F296">
        <v>276</v>
      </c>
      <c r="G296" t="s">
        <v>142</v>
      </c>
      <c r="H296" t="s">
        <v>143</v>
      </c>
      <c r="I296" s="1">
        <v>49.465352664559497</v>
      </c>
      <c r="J296" s="1">
        <v>11.020429596295299</v>
      </c>
      <c r="K296" s="1" t="s">
        <v>144</v>
      </c>
      <c r="L296" t="s">
        <v>145</v>
      </c>
      <c r="M296" t="s">
        <v>146</v>
      </c>
      <c r="N296" s="2">
        <v>1400000</v>
      </c>
      <c r="O296" s="2" t="s">
        <v>147</v>
      </c>
      <c r="P296" s="13">
        <v>872205</v>
      </c>
      <c r="Q296" s="2" t="s">
        <v>148</v>
      </c>
      <c r="R296" s="2" t="s">
        <v>148</v>
      </c>
      <c r="S296" s="2" t="s">
        <v>148</v>
      </c>
      <c r="T296" s="2" t="s">
        <v>148</v>
      </c>
      <c r="U296" s="2" t="s">
        <v>148</v>
      </c>
      <c r="V296" t="s">
        <v>149</v>
      </c>
      <c r="W296" t="s">
        <v>2386</v>
      </c>
      <c r="X296" t="s">
        <v>149</v>
      </c>
      <c r="Y296" t="s">
        <v>151</v>
      </c>
      <c r="AN296" t="s">
        <v>2387</v>
      </c>
      <c r="AO296" s="1" t="s">
        <v>2388</v>
      </c>
      <c r="AP296" t="s">
        <v>2389</v>
      </c>
      <c r="AQ296" t="s">
        <v>2390</v>
      </c>
      <c r="AR296" t="s">
        <v>2391</v>
      </c>
    </row>
    <row r="297" spans="1:44">
      <c r="A297" t="s">
        <v>2392</v>
      </c>
      <c r="B297" t="s">
        <v>2385</v>
      </c>
      <c r="C297" t="s">
        <v>1113</v>
      </c>
      <c r="D297" t="s">
        <v>114</v>
      </c>
      <c r="E297" t="s">
        <v>1085</v>
      </c>
      <c r="F297">
        <v>276</v>
      </c>
      <c r="G297" t="s">
        <v>142</v>
      </c>
      <c r="H297" t="s">
        <v>143</v>
      </c>
      <c r="I297" s="1">
        <v>49.4596972254555</v>
      </c>
      <c r="J297" s="1">
        <v>11.0432993831421</v>
      </c>
      <c r="K297" s="1" t="s">
        <v>144</v>
      </c>
      <c r="L297" t="s">
        <v>145</v>
      </c>
      <c r="M297" t="s">
        <v>146</v>
      </c>
      <c r="N297" s="2">
        <v>230000</v>
      </c>
      <c r="O297" s="2" t="s">
        <v>147</v>
      </c>
      <c r="P297" s="13">
        <v>161000</v>
      </c>
      <c r="Q297" s="2" t="s">
        <v>148</v>
      </c>
      <c r="R297" s="2" t="s">
        <v>148</v>
      </c>
      <c r="S297" s="2" t="s">
        <v>148</v>
      </c>
      <c r="T297" s="2" t="s">
        <v>148</v>
      </c>
      <c r="U297" s="2" t="s">
        <v>148</v>
      </c>
      <c r="V297" t="s">
        <v>149</v>
      </c>
      <c r="W297" t="s">
        <v>2386</v>
      </c>
      <c r="X297" t="s">
        <v>149</v>
      </c>
      <c r="Y297" t="s">
        <v>151</v>
      </c>
      <c r="AN297" t="s">
        <v>2393</v>
      </c>
      <c r="AO297" s="1" t="s">
        <v>2394</v>
      </c>
      <c r="AP297" t="s">
        <v>2395</v>
      </c>
      <c r="AQ297" t="s">
        <v>2396</v>
      </c>
      <c r="AR297" t="s">
        <v>2397</v>
      </c>
    </row>
    <row r="298" spans="1:44">
      <c r="A298" t="s">
        <v>2398</v>
      </c>
      <c r="B298" t="s">
        <v>2399</v>
      </c>
      <c r="C298" t="s">
        <v>1096</v>
      </c>
      <c r="D298" t="s">
        <v>114</v>
      </c>
      <c r="E298" t="s">
        <v>1085</v>
      </c>
      <c r="F298">
        <v>276</v>
      </c>
      <c r="G298" t="s">
        <v>142</v>
      </c>
      <c r="H298" t="s">
        <v>143</v>
      </c>
      <c r="I298" s="1">
        <v>49.206241498399301</v>
      </c>
      <c r="J298" s="1">
        <v>9.2182316658707695</v>
      </c>
      <c r="K298" s="1" t="s">
        <v>144</v>
      </c>
      <c r="L298" t="s">
        <v>145</v>
      </c>
      <c r="M298" t="s">
        <v>146</v>
      </c>
      <c r="N298" s="2">
        <v>200000</v>
      </c>
      <c r="O298" s="2" t="s">
        <v>147</v>
      </c>
      <c r="P298" s="13">
        <v>170950</v>
      </c>
      <c r="Q298" s="2" t="s">
        <v>148</v>
      </c>
      <c r="R298" s="2" t="s">
        <v>148</v>
      </c>
      <c r="S298" s="2" t="s">
        <v>148</v>
      </c>
      <c r="T298" s="2" t="s">
        <v>148</v>
      </c>
      <c r="U298" s="2" t="s">
        <v>148</v>
      </c>
      <c r="V298" t="s">
        <v>149</v>
      </c>
      <c r="W298" t="s">
        <v>2400</v>
      </c>
      <c r="X298" t="s">
        <v>149</v>
      </c>
      <c r="Y298" t="s">
        <v>151</v>
      </c>
      <c r="AN298" t="s">
        <v>2401</v>
      </c>
      <c r="AO298" s="1" t="s">
        <v>2402</v>
      </c>
      <c r="AP298" t="s">
        <v>2403</v>
      </c>
      <c r="AQ298" t="s">
        <v>2404</v>
      </c>
      <c r="AR298" t="s">
        <v>2405</v>
      </c>
    </row>
    <row r="299" spans="1:44">
      <c r="A299" t="s">
        <v>2406</v>
      </c>
      <c r="B299" t="s">
        <v>2407</v>
      </c>
      <c r="C299" t="s">
        <v>1084</v>
      </c>
      <c r="D299" t="s">
        <v>114</v>
      </c>
      <c r="E299" t="s">
        <v>1085</v>
      </c>
      <c r="F299">
        <v>276</v>
      </c>
      <c r="G299" t="s">
        <v>142</v>
      </c>
      <c r="H299" t="s">
        <v>143</v>
      </c>
      <c r="I299" s="1">
        <v>51.533751000000002</v>
      </c>
      <c r="J299" s="1">
        <v>6.7807899999999997</v>
      </c>
      <c r="K299" s="1" t="s">
        <v>144</v>
      </c>
      <c r="L299" t="s">
        <v>145</v>
      </c>
      <c r="M299" t="s">
        <v>146</v>
      </c>
      <c r="N299" s="2">
        <v>1386600</v>
      </c>
      <c r="O299" s="2" t="s">
        <v>147</v>
      </c>
      <c r="P299" s="13">
        <v>1588040</v>
      </c>
      <c r="Q299" s="2" t="s">
        <v>148</v>
      </c>
      <c r="R299" s="2" t="s">
        <v>148</v>
      </c>
      <c r="S299" s="2" t="s">
        <v>148</v>
      </c>
      <c r="T299" s="2" t="s">
        <v>148</v>
      </c>
      <c r="U299" s="2" t="s">
        <v>148</v>
      </c>
      <c r="V299" t="s">
        <v>1242</v>
      </c>
      <c r="W299" t="s">
        <v>1243</v>
      </c>
      <c r="X299" t="s">
        <v>149</v>
      </c>
      <c r="Y299" t="s">
        <v>151</v>
      </c>
      <c r="AN299" t="s">
        <v>2408</v>
      </c>
      <c r="AO299" s="1" t="s">
        <v>2409</v>
      </c>
      <c r="AP299" t="s">
        <v>2410</v>
      </c>
      <c r="AQ299" t="s">
        <v>2411</v>
      </c>
      <c r="AR299" t="s">
        <v>2412</v>
      </c>
    </row>
    <row r="300" spans="1:44">
      <c r="A300" t="s">
        <v>2413</v>
      </c>
      <c r="B300" t="s">
        <v>2414</v>
      </c>
      <c r="C300" t="s">
        <v>1113</v>
      </c>
      <c r="D300" t="s">
        <v>114</v>
      </c>
      <c r="E300" t="s">
        <v>1085</v>
      </c>
      <c r="F300">
        <v>276</v>
      </c>
      <c r="G300" t="s">
        <v>142</v>
      </c>
      <c r="H300" t="s">
        <v>143</v>
      </c>
      <c r="I300" s="1">
        <v>48.585519120714103</v>
      </c>
      <c r="J300" s="1">
        <v>12.2376519365038</v>
      </c>
      <c r="K300" s="1" t="s">
        <v>144</v>
      </c>
      <c r="L300" t="s">
        <v>145</v>
      </c>
      <c r="M300" t="s">
        <v>146</v>
      </c>
      <c r="N300" s="2">
        <v>260000</v>
      </c>
      <c r="O300" s="2" t="s">
        <v>147</v>
      </c>
      <c r="P300" s="13">
        <v>112860</v>
      </c>
      <c r="Q300" s="2" t="s">
        <v>148</v>
      </c>
      <c r="R300" s="2" t="s">
        <v>148</v>
      </c>
      <c r="S300" s="2" t="s">
        <v>148</v>
      </c>
      <c r="T300" s="2" t="s">
        <v>148</v>
      </c>
      <c r="U300" s="2" t="s">
        <v>148</v>
      </c>
      <c r="V300" t="s">
        <v>2415</v>
      </c>
      <c r="W300" t="s">
        <v>2416</v>
      </c>
      <c r="X300" t="s">
        <v>2417</v>
      </c>
      <c r="Y300" t="s">
        <v>151</v>
      </c>
      <c r="AN300" t="s">
        <v>2418</v>
      </c>
      <c r="AO300" s="1" t="s">
        <v>2419</v>
      </c>
      <c r="AP300" t="s">
        <v>2420</v>
      </c>
      <c r="AQ300" t="s">
        <v>2421</v>
      </c>
      <c r="AR300" t="s">
        <v>2422</v>
      </c>
    </row>
    <row r="301" spans="1:44">
      <c r="A301" t="s">
        <v>2423</v>
      </c>
      <c r="B301" t="s">
        <v>2424</v>
      </c>
      <c r="C301" t="s">
        <v>1113</v>
      </c>
      <c r="D301" t="s">
        <v>114</v>
      </c>
      <c r="E301" t="s">
        <v>1085</v>
      </c>
      <c r="F301">
        <v>276</v>
      </c>
      <c r="G301" t="s">
        <v>142</v>
      </c>
      <c r="H301" t="s">
        <v>143</v>
      </c>
      <c r="I301" s="1">
        <v>48.233805053145801</v>
      </c>
      <c r="J301" s="1">
        <v>11.3604991396647</v>
      </c>
      <c r="K301" s="1" t="s">
        <v>144</v>
      </c>
      <c r="L301" t="s">
        <v>145</v>
      </c>
      <c r="M301" t="s">
        <v>146</v>
      </c>
      <c r="N301" s="2">
        <v>240000</v>
      </c>
      <c r="O301" s="2" t="s">
        <v>147</v>
      </c>
      <c r="P301" s="13">
        <v>117948</v>
      </c>
      <c r="Q301" s="2" t="s">
        <v>148</v>
      </c>
      <c r="R301" s="2" t="s">
        <v>148</v>
      </c>
      <c r="S301" s="2" t="s">
        <v>148</v>
      </c>
      <c r="T301" s="2" t="s">
        <v>148</v>
      </c>
      <c r="U301" s="2" t="s">
        <v>148</v>
      </c>
      <c r="V301" t="s">
        <v>2425</v>
      </c>
      <c r="W301" t="s">
        <v>2426</v>
      </c>
      <c r="X301" t="s">
        <v>149</v>
      </c>
      <c r="Y301" t="s">
        <v>151</v>
      </c>
      <c r="AN301" t="s">
        <v>2427</v>
      </c>
      <c r="AO301" s="1" t="s">
        <v>2428</v>
      </c>
      <c r="AP301" t="s">
        <v>2429</v>
      </c>
      <c r="AQ301" t="s">
        <v>2430</v>
      </c>
      <c r="AR301" t="s">
        <v>2431</v>
      </c>
    </row>
    <row r="302" spans="1:44">
      <c r="A302" t="s">
        <v>2432</v>
      </c>
      <c r="B302" t="s">
        <v>2433</v>
      </c>
      <c r="C302" t="s">
        <v>1256</v>
      </c>
      <c r="D302" t="s">
        <v>114</v>
      </c>
      <c r="E302" t="s">
        <v>1085</v>
      </c>
      <c r="F302">
        <v>276</v>
      </c>
      <c r="G302" t="s">
        <v>142</v>
      </c>
      <c r="H302" t="s">
        <v>143</v>
      </c>
      <c r="I302" s="1">
        <v>53.143380305075702</v>
      </c>
      <c r="J302" s="1">
        <v>8.2447594181842394</v>
      </c>
      <c r="K302" s="1" t="s">
        <v>144</v>
      </c>
      <c r="L302" t="s">
        <v>145</v>
      </c>
      <c r="M302" t="s">
        <v>146</v>
      </c>
      <c r="N302" s="2">
        <v>210000</v>
      </c>
      <c r="O302" s="2" t="s">
        <v>147</v>
      </c>
      <c r="P302" s="13">
        <v>256490</v>
      </c>
      <c r="Q302" s="2" t="s">
        <v>148</v>
      </c>
      <c r="R302" s="2" t="s">
        <v>148</v>
      </c>
      <c r="S302" s="2" t="s">
        <v>148</v>
      </c>
      <c r="T302" s="2" t="s">
        <v>148</v>
      </c>
      <c r="U302" s="2" t="s">
        <v>148</v>
      </c>
      <c r="V302" t="s">
        <v>149</v>
      </c>
      <c r="W302" t="s">
        <v>2434</v>
      </c>
      <c r="X302" t="s">
        <v>149</v>
      </c>
      <c r="Y302" t="s">
        <v>151</v>
      </c>
      <c r="AN302" t="s">
        <v>2435</v>
      </c>
      <c r="AO302" s="1" t="s">
        <v>2436</v>
      </c>
      <c r="AP302" t="s">
        <v>2437</v>
      </c>
      <c r="AQ302" t="s">
        <v>2438</v>
      </c>
      <c r="AR302" t="s">
        <v>2439</v>
      </c>
    </row>
    <row r="303" spans="1:44">
      <c r="A303" t="s">
        <v>2440</v>
      </c>
      <c r="B303" t="s">
        <v>2441</v>
      </c>
      <c r="C303" t="s">
        <v>1256</v>
      </c>
      <c r="D303" t="s">
        <v>114</v>
      </c>
      <c r="E303" t="s">
        <v>1085</v>
      </c>
      <c r="F303">
        <v>276</v>
      </c>
      <c r="G303" t="s">
        <v>142</v>
      </c>
      <c r="H303" t="s">
        <v>143</v>
      </c>
      <c r="I303" s="1">
        <v>52.299320000000002</v>
      </c>
      <c r="J303" s="1">
        <v>8.018402</v>
      </c>
      <c r="K303" s="1" t="s">
        <v>144</v>
      </c>
      <c r="L303" t="s">
        <v>145</v>
      </c>
      <c r="M303" t="s">
        <v>146</v>
      </c>
      <c r="N303" s="2">
        <v>250000</v>
      </c>
      <c r="O303" s="2" t="s">
        <v>147</v>
      </c>
      <c r="P303" s="13">
        <v>190550</v>
      </c>
      <c r="Q303" s="2" t="s">
        <v>148</v>
      </c>
      <c r="R303" s="2" t="s">
        <v>148</v>
      </c>
      <c r="S303" s="2" t="s">
        <v>148</v>
      </c>
      <c r="T303" s="2" t="s">
        <v>148</v>
      </c>
      <c r="U303" s="2" t="s">
        <v>148</v>
      </c>
      <c r="V303" t="s">
        <v>2442</v>
      </c>
      <c r="W303" t="s">
        <v>2443</v>
      </c>
      <c r="X303" t="s">
        <v>2444</v>
      </c>
      <c r="Y303" t="s">
        <v>151</v>
      </c>
      <c r="AN303" t="s">
        <v>2445</v>
      </c>
      <c r="AO303" s="1" t="s">
        <v>2446</v>
      </c>
      <c r="AP303" t="s">
        <v>2447</v>
      </c>
      <c r="AQ303" t="s">
        <v>2448</v>
      </c>
      <c r="AR303" t="s">
        <v>2449</v>
      </c>
    </row>
    <row r="304" spans="1:44">
      <c r="A304" t="s">
        <v>2450</v>
      </c>
      <c r="B304" t="s">
        <v>2451</v>
      </c>
      <c r="C304" t="s">
        <v>1084</v>
      </c>
      <c r="D304" t="s">
        <v>114</v>
      </c>
      <c r="E304" t="s">
        <v>1085</v>
      </c>
      <c r="F304">
        <v>276</v>
      </c>
      <c r="G304" t="s">
        <v>142</v>
      </c>
      <c r="H304" t="s">
        <v>143</v>
      </c>
      <c r="I304" s="1">
        <v>51.749746564410103</v>
      </c>
      <c r="J304" s="1">
        <v>8.6436031109489004</v>
      </c>
      <c r="K304" s="1" t="s">
        <v>144</v>
      </c>
      <c r="L304" t="s">
        <v>145</v>
      </c>
      <c r="M304" t="s">
        <v>146</v>
      </c>
      <c r="N304" s="2">
        <v>536000</v>
      </c>
      <c r="O304" s="2" t="s">
        <v>147</v>
      </c>
      <c r="P304" s="13">
        <v>188981</v>
      </c>
      <c r="Q304" s="2" t="s">
        <v>148</v>
      </c>
      <c r="R304" s="2" t="s">
        <v>148</v>
      </c>
      <c r="S304" s="2" t="s">
        <v>148</v>
      </c>
      <c r="T304" s="2" t="s">
        <v>148</v>
      </c>
      <c r="U304" s="2" t="s">
        <v>148</v>
      </c>
      <c r="V304" t="s">
        <v>2452</v>
      </c>
      <c r="W304" t="s">
        <v>2453</v>
      </c>
      <c r="X304" t="s">
        <v>149</v>
      </c>
      <c r="Y304" t="s">
        <v>151</v>
      </c>
      <c r="AN304" t="s">
        <v>2454</v>
      </c>
      <c r="AO304" s="1" t="s">
        <v>2455</v>
      </c>
      <c r="AP304" t="s">
        <v>2456</v>
      </c>
      <c r="AQ304" t="s">
        <v>2457</v>
      </c>
      <c r="AR304" t="s">
        <v>2458</v>
      </c>
    </row>
    <row r="305" spans="1:44">
      <c r="A305" t="s">
        <v>2459</v>
      </c>
      <c r="B305" t="s">
        <v>2460</v>
      </c>
      <c r="C305" t="s">
        <v>1084</v>
      </c>
      <c r="D305" t="s">
        <v>114</v>
      </c>
      <c r="E305" t="s">
        <v>1085</v>
      </c>
      <c r="F305">
        <v>276</v>
      </c>
      <c r="G305" t="s">
        <v>142</v>
      </c>
      <c r="H305" t="s">
        <v>143</v>
      </c>
      <c r="I305" s="1">
        <v>51.690442536288003</v>
      </c>
      <c r="J305" s="1">
        <v>6.1499560518933096</v>
      </c>
      <c r="K305" s="1" t="s">
        <v>144</v>
      </c>
      <c r="L305" t="s">
        <v>145</v>
      </c>
      <c r="M305" t="s">
        <v>146</v>
      </c>
      <c r="N305" s="2">
        <v>121000</v>
      </c>
      <c r="O305" s="2" t="s">
        <v>147</v>
      </c>
      <c r="P305" s="13">
        <v>48000</v>
      </c>
      <c r="Q305" s="2" t="s">
        <v>148</v>
      </c>
      <c r="R305" s="2" t="s">
        <v>148</v>
      </c>
      <c r="S305" s="2" t="s">
        <v>148</v>
      </c>
      <c r="T305" s="2" t="s">
        <v>148</v>
      </c>
      <c r="U305" s="2" t="s">
        <v>148</v>
      </c>
      <c r="V305" t="s">
        <v>1731</v>
      </c>
      <c r="W305" t="s">
        <v>1732</v>
      </c>
      <c r="X305" t="s">
        <v>149</v>
      </c>
      <c r="Y305" t="s">
        <v>151</v>
      </c>
      <c r="AN305" t="s">
        <v>2461</v>
      </c>
      <c r="AO305" s="1" t="s">
        <v>2462</v>
      </c>
      <c r="AP305" t="s">
        <v>2463</v>
      </c>
      <c r="AQ305" t="s">
        <v>2464</v>
      </c>
      <c r="AR305" t="s">
        <v>2465</v>
      </c>
    </row>
    <row r="306" spans="1:44">
      <c r="A306" t="s">
        <v>2466</v>
      </c>
      <c r="B306" t="s">
        <v>2467</v>
      </c>
      <c r="C306" t="s">
        <v>1096</v>
      </c>
      <c r="D306" t="s">
        <v>114</v>
      </c>
      <c r="E306" t="s">
        <v>1085</v>
      </c>
      <c r="F306">
        <v>276</v>
      </c>
      <c r="G306" t="s">
        <v>142</v>
      </c>
      <c r="H306" t="s">
        <v>143</v>
      </c>
      <c r="I306" s="1">
        <v>48.900787999999999</v>
      </c>
      <c r="J306" s="1">
        <v>8.7335100000000008</v>
      </c>
      <c r="K306" s="1" t="s">
        <v>144</v>
      </c>
      <c r="L306" t="s">
        <v>145</v>
      </c>
      <c r="M306" t="s">
        <v>146</v>
      </c>
      <c r="N306" s="2">
        <v>250000</v>
      </c>
      <c r="O306" s="2" t="s">
        <v>147</v>
      </c>
      <c r="P306" s="13">
        <v>200350</v>
      </c>
      <c r="Q306" s="2" t="s">
        <v>148</v>
      </c>
      <c r="R306" s="2" t="s">
        <v>148</v>
      </c>
      <c r="S306" s="2" t="s">
        <v>148</v>
      </c>
      <c r="T306" s="2" t="s">
        <v>148</v>
      </c>
      <c r="U306" s="2" t="s">
        <v>148</v>
      </c>
      <c r="V306" t="s">
        <v>149</v>
      </c>
      <c r="W306" t="s">
        <v>2468</v>
      </c>
      <c r="X306" t="s">
        <v>149</v>
      </c>
      <c r="Y306" t="s">
        <v>151</v>
      </c>
      <c r="AN306" t="s">
        <v>2469</v>
      </c>
      <c r="AO306" s="1" t="s">
        <v>2469</v>
      </c>
      <c r="AP306" t="s">
        <v>2470</v>
      </c>
      <c r="AQ306" t="s">
        <v>2471</v>
      </c>
      <c r="AR306" t="s">
        <v>2472</v>
      </c>
    </row>
    <row r="307" spans="1:44">
      <c r="A307" t="s">
        <v>2473</v>
      </c>
      <c r="B307" t="s">
        <v>2474</v>
      </c>
      <c r="C307" t="s">
        <v>1340</v>
      </c>
      <c r="D307" t="s">
        <v>114</v>
      </c>
      <c r="E307" t="s">
        <v>1085</v>
      </c>
      <c r="F307">
        <v>276</v>
      </c>
      <c r="G307" t="s">
        <v>142</v>
      </c>
      <c r="H307" t="s">
        <v>143</v>
      </c>
      <c r="I307" s="1">
        <v>50.525920999999997</v>
      </c>
      <c r="J307" s="1">
        <v>12.168445</v>
      </c>
      <c r="K307" s="1" t="s">
        <v>144</v>
      </c>
      <c r="L307" t="s">
        <v>145</v>
      </c>
      <c r="M307" t="s">
        <v>146</v>
      </c>
      <c r="N307" s="2">
        <v>140000</v>
      </c>
      <c r="O307" s="2" t="s">
        <v>147</v>
      </c>
      <c r="P307" s="13">
        <v>109475</v>
      </c>
      <c r="Q307" s="2" t="s">
        <v>148</v>
      </c>
      <c r="R307" s="2" t="s">
        <v>148</v>
      </c>
      <c r="S307" s="2" t="s">
        <v>148</v>
      </c>
      <c r="T307" s="2" t="s">
        <v>148</v>
      </c>
      <c r="U307" s="2" t="s">
        <v>148</v>
      </c>
      <c r="V307" t="s">
        <v>2475</v>
      </c>
      <c r="W307" t="s">
        <v>2476</v>
      </c>
      <c r="X307" t="s">
        <v>2477</v>
      </c>
      <c r="Y307" t="s">
        <v>151</v>
      </c>
      <c r="AN307" t="s">
        <v>2478</v>
      </c>
      <c r="AO307" s="1" t="s">
        <v>2478</v>
      </c>
      <c r="AP307" t="s">
        <v>2479</v>
      </c>
      <c r="AQ307" t="s">
        <v>2480</v>
      </c>
      <c r="AR307" t="s">
        <v>2481</v>
      </c>
    </row>
    <row r="308" spans="1:44">
      <c r="A308" t="s">
        <v>2482</v>
      </c>
      <c r="B308" t="s">
        <v>2483</v>
      </c>
      <c r="C308" t="s">
        <v>1250</v>
      </c>
      <c r="D308" t="s">
        <v>114</v>
      </c>
      <c r="E308" t="s">
        <v>1085</v>
      </c>
      <c r="F308">
        <v>276</v>
      </c>
      <c r="G308" t="s">
        <v>142</v>
      </c>
      <c r="H308" t="s">
        <v>143</v>
      </c>
      <c r="I308" s="1">
        <v>52.53087</v>
      </c>
      <c r="J308" s="1">
        <v>12.36079</v>
      </c>
      <c r="K308" s="1" t="s">
        <v>144</v>
      </c>
      <c r="L308" t="s">
        <v>145</v>
      </c>
      <c r="M308" t="s">
        <v>146</v>
      </c>
      <c r="N308" s="2">
        <v>100000</v>
      </c>
      <c r="O308" s="2" t="s">
        <v>147</v>
      </c>
      <c r="P308" s="13">
        <v>7075</v>
      </c>
      <c r="Q308" s="2" t="s">
        <v>148</v>
      </c>
      <c r="R308" s="2" t="s">
        <v>148</v>
      </c>
      <c r="S308" s="2" t="s">
        <v>148</v>
      </c>
      <c r="T308" s="2" t="s">
        <v>148</v>
      </c>
      <c r="U308" s="2" t="s">
        <v>148</v>
      </c>
      <c r="V308" t="s">
        <v>149</v>
      </c>
      <c r="W308" t="s">
        <v>149</v>
      </c>
      <c r="X308" t="s">
        <v>149</v>
      </c>
      <c r="AN308" t="s">
        <v>160</v>
      </c>
      <c r="AO308" t="s">
        <v>2484</v>
      </c>
      <c r="AP308" t="s">
        <v>160</v>
      </c>
      <c r="AQ308" t="s">
        <v>160</v>
      </c>
      <c r="AR308" t="s">
        <v>2485</v>
      </c>
    </row>
    <row r="309" spans="1:44">
      <c r="A309" t="s">
        <v>2486</v>
      </c>
      <c r="B309" t="s">
        <v>2487</v>
      </c>
      <c r="C309" t="s">
        <v>1340</v>
      </c>
      <c r="D309" t="s">
        <v>114</v>
      </c>
      <c r="E309" t="s">
        <v>1085</v>
      </c>
      <c r="F309">
        <v>276</v>
      </c>
      <c r="G309" t="s">
        <v>142</v>
      </c>
      <c r="H309" t="s">
        <v>143</v>
      </c>
      <c r="I309" s="1">
        <v>51.126933718836199</v>
      </c>
      <c r="J309" s="1">
        <v>13.9017686711033</v>
      </c>
      <c r="K309" s="1" t="s">
        <v>144</v>
      </c>
      <c r="L309" t="s">
        <v>145</v>
      </c>
      <c r="M309" t="s">
        <v>146</v>
      </c>
      <c r="N309" s="2">
        <v>100000</v>
      </c>
      <c r="O309" s="2" t="s">
        <v>147</v>
      </c>
      <c r="P309" s="13">
        <v>122170</v>
      </c>
      <c r="Q309" s="2" t="s">
        <v>148</v>
      </c>
      <c r="R309" s="2" t="s">
        <v>148</v>
      </c>
      <c r="S309" s="2" t="s">
        <v>148</v>
      </c>
      <c r="T309" s="2" t="s">
        <v>148</v>
      </c>
      <c r="U309" s="2" t="s">
        <v>148</v>
      </c>
      <c r="V309" t="s">
        <v>149</v>
      </c>
      <c r="W309" t="s">
        <v>2488</v>
      </c>
      <c r="X309" t="s">
        <v>149</v>
      </c>
      <c r="Y309" t="s">
        <v>151</v>
      </c>
      <c r="AN309" t="s">
        <v>2489</v>
      </c>
      <c r="AO309" s="1" t="s">
        <v>2490</v>
      </c>
      <c r="AP309" t="s">
        <v>2491</v>
      </c>
      <c r="AQ309" t="s">
        <v>2492</v>
      </c>
      <c r="AR309" t="s">
        <v>2493</v>
      </c>
    </row>
    <row r="310" spans="1:44">
      <c r="A310" t="s">
        <v>2494</v>
      </c>
      <c r="B310" t="s">
        <v>2495</v>
      </c>
      <c r="C310" t="s">
        <v>1323</v>
      </c>
      <c r="D310" t="s">
        <v>114</v>
      </c>
      <c r="E310" t="s">
        <v>1085</v>
      </c>
      <c r="F310">
        <v>276</v>
      </c>
      <c r="G310" t="s">
        <v>142</v>
      </c>
      <c r="H310" t="s">
        <v>143</v>
      </c>
      <c r="I310" s="1">
        <v>51.663895544039001</v>
      </c>
      <c r="J310" s="1">
        <v>12.2881037711254</v>
      </c>
      <c r="K310" s="1" t="s">
        <v>144</v>
      </c>
      <c r="L310" t="s">
        <v>145</v>
      </c>
      <c r="M310" t="s">
        <v>146</v>
      </c>
      <c r="N310" s="2">
        <v>525000</v>
      </c>
      <c r="O310" s="2" t="s">
        <v>147</v>
      </c>
      <c r="P310" s="13">
        <v>588539</v>
      </c>
      <c r="Q310" s="2" t="s">
        <v>148</v>
      </c>
      <c r="R310" s="2" t="s">
        <v>148</v>
      </c>
      <c r="S310" s="2" t="s">
        <v>148</v>
      </c>
      <c r="T310" s="2" t="s">
        <v>148</v>
      </c>
      <c r="U310" s="2" t="s">
        <v>148</v>
      </c>
      <c r="V310" t="s">
        <v>149</v>
      </c>
      <c r="W310" t="s">
        <v>149</v>
      </c>
      <c r="X310" t="s">
        <v>149</v>
      </c>
      <c r="AN310" t="s">
        <v>160</v>
      </c>
      <c r="AO310" t="s">
        <v>2496</v>
      </c>
      <c r="AP310" t="s">
        <v>160</v>
      </c>
      <c r="AQ310" t="s">
        <v>160</v>
      </c>
      <c r="AR310" t="s">
        <v>2497</v>
      </c>
    </row>
    <row r="311" spans="1:44">
      <c r="A311" t="s">
        <v>2498</v>
      </c>
      <c r="B311" t="s">
        <v>2499</v>
      </c>
      <c r="C311" t="s">
        <v>1096</v>
      </c>
      <c r="D311" t="s">
        <v>114</v>
      </c>
      <c r="E311" t="s">
        <v>1085</v>
      </c>
      <c r="F311">
        <v>276</v>
      </c>
      <c r="G311" t="s">
        <v>142</v>
      </c>
      <c r="H311" t="s">
        <v>143</v>
      </c>
      <c r="I311" s="1">
        <v>48.883570919094403</v>
      </c>
      <c r="J311" s="1">
        <v>8.2006824412094907</v>
      </c>
      <c r="K311" s="1" t="s">
        <v>144</v>
      </c>
      <c r="L311" t="s">
        <v>145</v>
      </c>
      <c r="M311" t="s">
        <v>146</v>
      </c>
      <c r="N311" s="2">
        <v>140000</v>
      </c>
      <c r="O311" s="2" t="s">
        <v>147</v>
      </c>
      <c r="P311" s="13">
        <v>131500</v>
      </c>
      <c r="Q311" s="2" t="s">
        <v>148</v>
      </c>
      <c r="R311" s="2" t="s">
        <v>148</v>
      </c>
      <c r="S311" s="2" t="s">
        <v>148</v>
      </c>
      <c r="T311" s="2" t="s">
        <v>148</v>
      </c>
      <c r="U311" s="2" t="s">
        <v>148</v>
      </c>
      <c r="V311" t="s">
        <v>149</v>
      </c>
      <c r="W311" t="s">
        <v>2500</v>
      </c>
      <c r="X311" t="s">
        <v>149</v>
      </c>
      <c r="Y311" t="s">
        <v>151</v>
      </c>
      <c r="AN311" t="s">
        <v>2501</v>
      </c>
      <c r="AO311" s="1" t="s">
        <v>2501</v>
      </c>
      <c r="AP311" t="s">
        <v>2502</v>
      </c>
      <c r="AQ311" t="s">
        <v>2503</v>
      </c>
      <c r="AR311" t="s">
        <v>2504</v>
      </c>
    </row>
    <row r="312" spans="1:44">
      <c r="A312" t="s">
        <v>2505</v>
      </c>
      <c r="B312" t="s">
        <v>2506</v>
      </c>
      <c r="C312" t="s">
        <v>1096</v>
      </c>
      <c r="D312" t="s">
        <v>114</v>
      </c>
      <c r="E312" t="s">
        <v>1085</v>
      </c>
      <c r="F312">
        <v>276</v>
      </c>
      <c r="G312" t="s">
        <v>142</v>
      </c>
      <c r="H312" t="s">
        <v>143</v>
      </c>
      <c r="I312" s="1">
        <v>47.747855829595601</v>
      </c>
      <c r="J312" s="1">
        <v>9.5765217366522695</v>
      </c>
      <c r="K312" s="1" t="s">
        <v>144</v>
      </c>
      <c r="L312" t="s">
        <v>145</v>
      </c>
      <c r="M312" t="s">
        <v>146</v>
      </c>
      <c r="N312" s="2">
        <v>184000</v>
      </c>
      <c r="O312" s="2" t="s">
        <v>147</v>
      </c>
      <c r="P312" s="13">
        <v>220850</v>
      </c>
      <c r="Q312" s="2" t="s">
        <v>148</v>
      </c>
      <c r="R312" s="2" t="s">
        <v>148</v>
      </c>
      <c r="S312" s="2" t="s">
        <v>148</v>
      </c>
      <c r="T312" s="2" t="s">
        <v>148</v>
      </c>
      <c r="U312" s="2" t="s">
        <v>148</v>
      </c>
      <c r="V312" t="s">
        <v>149</v>
      </c>
      <c r="W312" t="s">
        <v>2507</v>
      </c>
      <c r="X312" t="s">
        <v>149</v>
      </c>
      <c r="Y312" t="s">
        <v>151</v>
      </c>
      <c r="AN312" t="s">
        <v>2508</v>
      </c>
      <c r="AO312" s="1" t="s">
        <v>2508</v>
      </c>
      <c r="AP312" t="s">
        <v>2509</v>
      </c>
      <c r="AQ312" t="s">
        <v>2510</v>
      </c>
      <c r="AR312" t="s">
        <v>2511</v>
      </c>
    </row>
    <row r="313" spans="1:44">
      <c r="A313" t="s">
        <v>2512</v>
      </c>
      <c r="B313" t="s">
        <v>2513</v>
      </c>
      <c r="C313" t="s">
        <v>1113</v>
      </c>
      <c r="D313" t="s">
        <v>114</v>
      </c>
      <c r="E313" t="s">
        <v>1085</v>
      </c>
      <c r="F313">
        <v>276</v>
      </c>
      <c r="G313" t="s">
        <v>142</v>
      </c>
      <c r="H313" t="s">
        <v>143</v>
      </c>
      <c r="I313" s="1">
        <v>49.006264613302903</v>
      </c>
      <c r="J313" s="1">
        <v>12.1834532904891</v>
      </c>
      <c r="K313" s="1" t="s">
        <v>144</v>
      </c>
      <c r="L313" t="s">
        <v>145</v>
      </c>
      <c r="M313" t="s">
        <v>146</v>
      </c>
      <c r="N313" s="2">
        <v>400000</v>
      </c>
      <c r="O313" s="2" t="s">
        <v>147</v>
      </c>
      <c r="P313" s="13">
        <v>306016</v>
      </c>
      <c r="Q313" s="2" t="s">
        <v>148</v>
      </c>
      <c r="R313" s="2" t="s">
        <v>148</v>
      </c>
      <c r="S313" s="2" t="s">
        <v>148</v>
      </c>
      <c r="T313" s="2" t="s">
        <v>148</v>
      </c>
      <c r="U313" s="2" t="s">
        <v>148</v>
      </c>
      <c r="V313" t="s">
        <v>149</v>
      </c>
      <c r="W313" t="s">
        <v>2514</v>
      </c>
      <c r="X313" t="s">
        <v>149</v>
      </c>
      <c r="Y313" t="s">
        <v>151</v>
      </c>
      <c r="AN313" t="s">
        <v>2515</v>
      </c>
      <c r="AO313" s="1" t="s">
        <v>2513</v>
      </c>
      <c r="AP313" t="s">
        <v>2516</v>
      </c>
      <c r="AQ313" t="s">
        <v>2517</v>
      </c>
      <c r="AR313" t="s">
        <v>2518</v>
      </c>
    </row>
    <row r="314" spans="1:44">
      <c r="A314" t="s">
        <v>2519</v>
      </c>
      <c r="B314" t="s">
        <v>2520</v>
      </c>
      <c r="C314" t="s">
        <v>1256</v>
      </c>
      <c r="D314" t="s">
        <v>114</v>
      </c>
      <c r="E314" t="s">
        <v>1085</v>
      </c>
      <c r="F314">
        <v>276</v>
      </c>
      <c r="G314" t="s">
        <v>142</v>
      </c>
      <c r="H314" t="s">
        <v>143</v>
      </c>
      <c r="I314" s="1">
        <v>52.984658137948401</v>
      </c>
      <c r="J314" s="1">
        <v>11.155689074809199</v>
      </c>
      <c r="K314" s="1" t="s">
        <v>144</v>
      </c>
      <c r="L314" t="s">
        <v>145</v>
      </c>
      <c r="M314" t="s">
        <v>146</v>
      </c>
      <c r="N314" s="2">
        <v>150000</v>
      </c>
      <c r="O314" s="2" t="s">
        <v>147</v>
      </c>
      <c r="P314" s="13">
        <v>75200</v>
      </c>
      <c r="Q314" s="2" t="s">
        <v>148</v>
      </c>
      <c r="R314" s="2" t="s">
        <v>148</v>
      </c>
      <c r="S314" s="2" t="s">
        <v>148</v>
      </c>
      <c r="T314" s="2" t="s">
        <v>148</v>
      </c>
      <c r="U314" s="2" t="s">
        <v>148</v>
      </c>
      <c r="V314" t="s">
        <v>149</v>
      </c>
      <c r="W314" t="s">
        <v>2521</v>
      </c>
      <c r="X314" t="s">
        <v>149</v>
      </c>
      <c r="Y314" t="s">
        <v>151</v>
      </c>
      <c r="AN314" t="s">
        <v>2522</v>
      </c>
      <c r="AO314" s="1" t="s">
        <v>2523</v>
      </c>
      <c r="AP314" t="s">
        <v>2524</v>
      </c>
      <c r="AQ314" t="s">
        <v>2525</v>
      </c>
      <c r="AR314" t="s">
        <v>2526</v>
      </c>
    </row>
    <row r="315" spans="1:44">
      <c r="A315" t="s">
        <v>2527</v>
      </c>
      <c r="B315" t="s">
        <v>2528</v>
      </c>
      <c r="C315" t="s">
        <v>1582</v>
      </c>
      <c r="D315" t="s">
        <v>114</v>
      </c>
      <c r="E315" t="s">
        <v>1085</v>
      </c>
      <c r="F315">
        <v>276</v>
      </c>
      <c r="G315" t="s">
        <v>142</v>
      </c>
      <c r="H315" t="s">
        <v>143</v>
      </c>
      <c r="I315" s="1">
        <v>54.288339999999998</v>
      </c>
      <c r="J315" s="1">
        <v>9.6285000000000007</v>
      </c>
      <c r="K315" s="1" t="s">
        <v>144</v>
      </c>
      <c r="L315" t="s">
        <v>145</v>
      </c>
      <c r="M315" t="s">
        <v>146</v>
      </c>
      <c r="N315" s="2">
        <v>220000</v>
      </c>
      <c r="O315" s="2" t="s">
        <v>147</v>
      </c>
      <c r="P315" s="13">
        <v>84100</v>
      </c>
      <c r="Q315" s="2" t="s">
        <v>148</v>
      </c>
      <c r="R315" s="2" t="s">
        <v>148</v>
      </c>
      <c r="S315" s="2" t="s">
        <v>148</v>
      </c>
      <c r="T315" s="2" t="s">
        <v>148</v>
      </c>
      <c r="U315" s="2" t="s">
        <v>148</v>
      </c>
      <c r="V315" t="s">
        <v>149</v>
      </c>
      <c r="W315" t="s">
        <v>2529</v>
      </c>
      <c r="X315" t="s">
        <v>149</v>
      </c>
      <c r="Y315" t="s">
        <v>151</v>
      </c>
      <c r="AN315" t="s">
        <v>2529</v>
      </c>
      <c r="AO315" s="1" t="s">
        <v>2528</v>
      </c>
      <c r="AP315" t="s">
        <v>2530</v>
      </c>
      <c r="AQ315" t="s">
        <v>2531</v>
      </c>
      <c r="AR315" t="s">
        <v>2532</v>
      </c>
    </row>
    <row r="316" spans="1:44">
      <c r="A316" t="s">
        <v>2533</v>
      </c>
      <c r="B316" t="s">
        <v>2534</v>
      </c>
      <c r="C316" t="s">
        <v>1096</v>
      </c>
      <c r="D316" t="s">
        <v>114</v>
      </c>
      <c r="E316" t="s">
        <v>1085</v>
      </c>
      <c r="F316">
        <v>276</v>
      </c>
      <c r="G316" t="s">
        <v>142</v>
      </c>
      <c r="H316" t="s">
        <v>143</v>
      </c>
      <c r="I316" s="1">
        <v>48.503636742111098</v>
      </c>
      <c r="J316" s="1">
        <v>9.1652168594509504</v>
      </c>
      <c r="K316" s="1" t="s">
        <v>144</v>
      </c>
      <c r="L316" t="s">
        <v>145</v>
      </c>
      <c r="M316" t="s">
        <v>146</v>
      </c>
      <c r="N316" s="2">
        <v>140000</v>
      </c>
      <c r="O316" s="2" t="s">
        <v>147</v>
      </c>
      <c r="P316" s="13">
        <v>92050</v>
      </c>
      <c r="Q316" s="2" t="s">
        <v>148</v>
      </c>
      <c r="R316" s="2" t="s">
        <v>148</v>
      </c>
      <c r="S316" s="2" t="s">
        <v>148</v>
      </c>
      <c r="T316" s="2" t="s">
        <v>148</v>
      </c>
      <c r="U316" s="2" t="s">
        <v>148</v>
      </c>
      <c r="V316" t="s">
        <v>2535</v>
      </c>
      <c r="W316" t="s">
        <v>2536</v>
      </c>
      <c r="X316" t="s">
        <v>149</v>
      </c>
      <c r="Y316" t="s">
        <v>151</v>
      </c>
      <c r="AN316" t="s">
        <v>2537</v>
      </c>
      <c r="AO316" s="1" t="s">
        <v>2537</v>
      </c>
      <c r="AP316" t="s">
        <v>2538</v>
      </c>
      <c r="AQ316" t="s">
        <v>2539</v>
      </c>
      <c r="AR316" t="s">
        <v>2540</v>
      </c>
    </row>
    <row r="317" spans="1:44">
      <c r="A317" t="s">
        <v>2541</v>
      </c>
      <c r="B317" t="s">
        <v>2542</v>
      </c>
      <c r="C317" t="s">
        <v>1084</v>
      </c>
      <c r="D317" t="s">
        <v>114</v>
      </c>
      <c r="E317" t="s">
        <v>1085</v>
      </c>
      <c r="F317">
        <v>276</v>
      </c>
      <c r="G317" t="s">
        <v>142</v>
      </c>
      <c r="H317" t="s">
        <v>143</v>
      </c>
      <c r="I317" s="1">
        <v>51.868940000000002</v>
      </c>
      <c r="J317" s="1">
        <v>8.2987409999999997</v>
      </c>
      <c r="K317" s="1" t="s">
        <v>144</v>
      </c>
      <c r="L317" t="s">
        <v>145</v>
      </c>
      <c r="M317" t="s">
        <v>146</v>
      </c>
      <c r="N317" s="2">
        <v>103000</v>
      </c>
      <c r="O317" s="2" t="s">
        <v>147</v>
      </c>
      <c r="P317" s="13">
        <v>109442</v>
      </c>
      <c r="Q317" s="2" t="s">
        <v>148</v>
      </c>
      <c r="R317" s="2" t="s">
        <v>148</v>
      </c>
      <c r="S317" s="2" t="s">
        <v>148</v>
      </c>
      <c r="T317" s="2" t="s">
        <v>148</v>
      </c>
      <c r="U317" s="2" t="s">
        <v>148</v>
      </c>
      <c r="V317" t="s">
        <v>2543</v>
      </c>
      <c r="W317" t="s">
        <v>2544</v>
      </c>
      <c r="X317" t="s">
        <v>2545</v>
      </c>
      <c r="Y317" t="s">
        <v>151</v>
      </c>
      <c r="AN317" t="s">
        <v>2546</v>
      </c>
      <c r="AO317" s="1" t="s">
        <v>2547</v>
      </c>
      <c r="AP317" t="s">
        <v>2548</v>
      </c>
      <c r="AQ317" t="s">
        <v>2549</v>
      </c>
      <c r="AR317" t="s">
        <v>2550</v>
      </c>
    </row>
    <row r="318" spans="1:44">
      <c r="A318" t="s">
        <v>2551</v>
      </c>
      <c r="B318" t="s">
        <v>2552</v>
      </c>
      <c r="C318" t="s">
        <v>1084</v>
      </c>
      <c r="D318" t="s">
        <v>114</v>
      </c>
      <c r="E318" t="s">
        <v>1085</v>
      </c>
      <c r="F318">
        <v>276</v>
      </c>
      <c r="G318" t="s">
        <v>142</v>
      </c>
      <c r="H318" t="s">
        <v>143</v>
      </c>
      <c r="I318" s="1">
        <v>52.307603631476802</v>
      </c>
      <c r="J318" s="1">
        <v>7.4396618885043804</v>
      </c>
      <c r="K318" s="1" t="s">
        <v>144</v>
      </c>
      <c r="L318" t="s">
        <v>145</v>
      </c>
      <c r="M318" t="s">
        <v>146</v>
      </c>
      <c r="N318" s="2">
        <v>251500</v>
      </c>
      <c r="O318" s="2" t="s">
        <v>147</v>
      </c>
      <c r="P318" s="13">
        <v>146530</v>
      </c>
      <c r="Q318" s="2" t="s">
        <v>148</v>
      </c>
      <c r="R318" s="2" t="s">
        <v>148</v>
      </c>
      <c r="S318" s="2" t="s">
        <v>148</v>
      </c>
      <c r="T318" s="2" t="s">
        <v>148</v>
      </c>
      <c r="U318" s="2" t="s">
        <v>148</v>
      </c>
      <c r="V318" t="s">
        <v>2553</v>
      </c>
      <c r="W318" t="s">
        <v>2554</v>
      </c>
      <c r="X318" t="s">
        <v>2555</v>
      </c>
      <c r="Y318" t="s">
        <v>151</v>
      </c>
      <c r="AN318" t="s">
        <v>2556</v>
      </c>
      <c r="AO318" s="1" t="s">
        <v>2557</v>
      </c>
      <c r="AP318" t="s">
        <v>2558</v>
      </c>
      <c r="AQ318" t="s">
        <v>2559</v>
      </c>
      <c r="AR318" t="s">
        <v>2560</v>
      </c>
    </row>
    <row r="319" spans="1:44">
      <c r="A319" t="s">
        <v>2561</v>
      </c>
      <c r="B319" t="s">
        <v>2562</v>
      </c>
      <c r="C319" t="s">
        <v>1414</v>
      </c>
      <c r="D319" t="s">
        <v>114</v>
      </c>
      <c r="E319" t="s">
        <v>1085</v>
      </c>
      <c r="F319">
        <v>276</v>
      </c>
      <c r="G319" t="s">
        <v>142</v>
      </c>
      <c r="H319" t="s">
        <v>143</v>
      </c>
      <c r="I319" s="1">
        <v>50.767150000000001</v>
      </c>
      <c r="J319" s="1">
        <v>8.7571910000000006</v>
      </c>
      <c r="K319" s="1" t="s">
        <v>144</v>
      </c>
      <c r="L319" t="s">
        <v>145</v>
      </c>
      <c r="M319" t="s">
        <v>146</v>
      </c>
      <c r="N319" s="2">
        <v>155000</v>
      </c>
      <c r="O319" s="2" t="s">
        <v>147</v>
      </c>
      <c r="P319" s="13">
        <v>126951</v>
      </c>
      <c r="Q319" s="2" t="s">
        <v>148</v>
      </c>
      <c r="R319" s="2" t="s">
        <v>148</v>
      </c>
      <c r="S319" s="2" t="s">
        <v>148</v>
      </c>
      <c r="T319" s="2" t="s">
        <v>148</v>
      </c>
      <c r="U319" s="2" t="s">
        <v>148</v>
      </c>
      <c r="V319" t="s">
        <v>149</v>
      </c>
      <c r="W319" t="s">
        <v>2563</v>
      </c>
      <c r="X319" t="s">
        <v>149</v>
      </c>
      <c r="Y319" t="s">
        <v>151</v>
      </c>
      <c r="AN319" t="s">
        <v>2564</v>
      </c>
      <c r="AO319" s="1" t="s">
        <v>2565</v>
      </c>
      <c r="AP319" t="s">
        <v>2566</v>
      </c>
      <c r="AQ319" t="s">
        <v>2567</v>
      </c>
      <c r="AR319" t="s">
        <v>2568</v>
      </c>
    </row>
    <row r="320" spans="1:44">
      <c r="A320" t="s">
        <v>2569</v>
      </c>
      <c r="B320" t="s">
        <v>2570</v>
      </c>
      <c r="C320" t="s">
        <v>1113</v>
      </c>
      <c r="D320" t="s">
        <v>114</v>
      </c>
      <c r="E320" t="s">
        <v>1085</v>
      </c>
      <c r="F320">
        <v>276</v>
      </c>
      <c r="G320" t="s">
        <v>142</v>
      </c>
      <c r="H320" t="s">
        <v>143</v>
      </c>
      <c r="I320" s="1">
        <v>47.877105740838097</v>
      </c>
      <c r="J320" s="1">
        <v>12.1301158363243</v>
      </c>
      <c r="K320" s="1" t="s">
        <v>144</v>
      </c>
      <c r="L320" t="s">
        <v>145</v>
      </c>
      <c r="M320" t="s">
        <v>146</v>
      </c>
      <c r="N320" s="2">
        <v>350000</v>
      </c>
      <c r="O320" s="2" t="s">
        <v>147</v>
      </c>
      <c r="P320" s="13">
        <v>104609</v>
      </c>
      <c r="Q320" s="2" t="s">
        <v>148</v>
      </c>
      <c r="R320" s="2" t="s">
        <v>148</v>
      </c>
      <c r="S320" s="2" t="s">
        <v>148</v>
      </c>
      <c r="T320" s="2" t="s">
        <v>148</v>
      </c>
      <c r="U320" s="2" t="s">
        <v>148</v>
      </c>
      <c r="V320" t="s">
        <v>149</v>
      </c>
      <c r="W320" t="s">
        <v>2571</v>
      </c>
      <c r="X320" t="s">
        <v>149</v>
      </c>
      <c r="Y320" t="s">
        <v>151</v>
      </c>
      <c r="AN320" t="s">
        <v>2572</v>
      </c>
      <c r="AO320" s="1" t="s">
        <v>2570</v>
      </c>
      <c r="AP320" t="s">
        <v>2573</v>
      </c>
      <c r="AQ320" t="s">
        <v>2574</v>
      </c>
      <c r="AR320" t="s">
        <v>2575</v>
      </c>
    </row>
    <row r="321" spans="1:44">
      <c r="A321" t="s">
        <v>2576</v>
      </c>
      <c r="B321" t="s">
        <v>2577</v>
      </c>
      <c r="C321" t="s">
        <v>1930</v>
      </c>
      <c r="D321" t="s">
        <v>114</v>
      </c>
      <c r="E321" t="s">
        <v>1085</v>
      </c>
      <c r="F321">
        <v>276</v>
      </c>
      <c r="G321" t="s">
        <v>142</v>
      </c>
      <c r="H321" t="s">
        <v>143</v>
      </c>
      <c r="I321" s="1">
        <v>54.103573455751402</v>
      </c>
      <c r="J321" s="1">
        <v>12.0942966746507</v>
      </c>
      <c r="K321" s="1" t="s">
        <v>144</v>
      </c>
      <c r="L321" t="s">
        <v>145</v>
      </c>
      <c r="M321" t="s">
        <v>146</v>
      </c>
      <c r="N321" s="2">
        <v>400000</v>
      </c>
      <c r="O321" s="2" t="s">
        <v>147</v>
      </c>
      <c r="P321" s="13">
        <v>264840</v>
      </c>
      <c r="Q321" s="2" t="s">
        <v>148</v>
      </c>
      <c r="R321" s="2" t="s">
        <v>148</v>
      </c>
      <c r="S321" s="2" t="s">
        <v>148</v>
      </c>
      <c r="T321" s="2" t="s">
        <v>148</v>
      </c>
      <c r="U321" s="2" t="s">
        <v>148</v>
      </c>
      <c r="V321" t="s">
        <v>2578</v>
      </c>
      <c r="W321" t="s">
        <v>2579</v>
      </c>
      <c r="X321" t="s">
        <v>149</v>
      </c>
      <c r="Y321" t="s">
        <v>151</v>
      </c>
      <c r="AN321" t="s">
        <v>2579</v>
      </c>
      <c r="AO321" s="1" t="s">
        <v>2580</v>
      </c>
      <c r="AP321" t="s">
        <v>2581</v>
      </c>
      <c r="AQ321" t="s">
        <v>2582</v>
      </c>
      <c r="AR321" t="s">
        <v>2583</v>
      </c>
    </row>
    <row r="322" spans="1:44">
      <c r="A322" t="s">
        <v>2584</v>
      </c>
      <c r="B322" t="s">
        <v>2585</v>
      </c>
      <c r="C322" t="s">
        <v>2586</v>
      </c>
      <c r="D322" t="s">
        <v>114</v>
      </c>
      <c r="E322" t="s">
        <v>1085</v>
      </c>
      <c r="F322">
        <v>276</v>
      </c>
      <c r="G322" t="s">
        <v>142</v>
      </c>
      <c r="H322" t="s">
        <v>143</v>
      </c>
      <c r="I322" s="1">
        <v>49.2108772855048</v>
      </c>
      <c r="J322" s="1">
        <v>7.0280415661634104</v>
      </c>
      <c r="K322" s="1" t="s">
        <v>144</v>
      </c>
      <c r="L322" t="s">
        <v>145</v>
      </c>
      <c r="M322" t="s">
        <v>146</v>
      </c>
      <c r="N322" s="2">
        <v>135000</v>
      </c>
      <c r="O322" s="2" t="s">
        <v>147</v>
      </c>
      <c r="P322" s="13">
        <v>133300</v>
      </c>
      <c r="Q322" s="2" t="s">
        <v>148</v>
      </c>
      <c r="R322" s="2" t="s">
        <v>148</v>
      </c>
      <c r="S322" s="2" t="s">
        <v>148</v>
      </c>
      <c r="T322" s="2" t="s">
        <v>148</v>
      </c>
      <c r="U322" s="2" t="s">
        <v>148</v>
      </c>
      <c r="V322" t="s">
        <v>149</v>
      </c>
      <c r="W322" t="s">
        <v>2587</v>
      </c>
      <c r="X322" t="s">
        <v>149</v>
      </c>
      <c r="Y322" t="s">
        <v>151</v>
      </c>
      <c r="AN322" t="s">
        <v>2588</v>
      </c>
      <c r="AO322" s="1" t="s">
        <v>2589</v>
      </c>
      <c r="AP322" t="s">
        <v>2590</v>
      </c>
      <c r="AQ322" t="s">
        <v>2591</v>
      </c>
      <c r="AR322" t="s">
        <v>2592</v>
      </c>
    </row>
    <row r="323" spans="1:44">
      <c r="A323" t="s">
        <v>2593</v>
      </c>
      <c r="B323" t="s">
        <v>2585</v>
      </c>
      <c r="C323" t="s">
        <v>2586</v>
      </c>
      <c r="D323" t="s">
        <v>114</v>
      </c>
      <c r="E323" t="s">
        <v>1085</v>
      </c>
      <c r="F323">
        <v>276</v>
      </c>
      <c r="G323" t="s">
        <v>142</v>
      </c>
      <c r="H323" t="s">
        <v>143</v>
      </c>
      <c r="I323" s="1">
        <v>49.241085366994099</v>
      </c>
      <c r="J323" s="1">
        <v>6.9363632170961198</v>
      </c>
      <c r="K323" s="1" t="s">
        <v>144</v>
      </c>
      <c r="L323" t="s">
        <v>145</v>
      </c>
      <c r="M323" t="s">
        <v>146</v>
      </c>
      <c r="N323" s="2">
        <v>200000</v>
      </c>
      <c r="O323" s="2" t="s">
        <v>147</v>
      </c>
      <c r="P323" s="13">
        <v>158350</v>
      </c>
      <c r="Q323" s="2" t="s">
        <v>148</v>
      </c>
      <c r="R323" s="2" t="s">
        <v>148</v>
      </c>
      <c r="S323" s="2" t="s">
        <v>148</v>
      </c>
      <c r="T323" s="2" t="s">
        <v>148</v>
      </c>
      <c r="U323" s="2" t="s">
        <v>148</v>
      </c>
      <c r="V323" t="s">
        <v>149</v>
      </c>
      <c r="W323" t="s">
        <v>2587</v>
      </c>
      <c r="X323" t="s">
        <v>149</v>
      </c>
      <c r="Y323" t="s">
        <v>151</v>
      </c>
      <c r="AN323" t="s">
        <v>2594</v>
      </c>
      <c r="AO323" s="1" t="s">
        <v>2595</v>
      </c>
      <c r="AP323" t="s">
        <v>2596</v>
      </c>
      <c r="AQ323" t="s">
        <v>2597</v>
      </c>
      <c r="AR323" t="s">
        <v>2598</v>
      </c>
    </row>
    <row r="324" spans="1:44">
      <c r="A324" t="s">
        <v>2599</v>
      </c>
      <c r="B324" t="s">
        <v>2600</v>
      </c>
      <c r="C324" t="s">
        <v>1256</v>
      </c>
      <c r="D324" t="s">
        <v>114</v>
      </c>
      <c r="E324" t="s">
        <v>1085</v>
      </c>
      <c r="F324">
        <v>276</v>
      </c>
      <c r="G324" t="s">
        <v>142</v>
      </c>
      <c r="H324" t="s">
        <v>143</v>
      </c>
      <c r="I324" s="1">
        <v>52.188249999999996</v>
      </c>
      <c r="J324" s="1">
        <v>10.3681</v>
      </c>
      <c r="K324" s="1" t="s">
        <v>144</v>
      </c>
      <c r="L324" t="s">
        <v>145</v>
      </c>
      <c r="M324" t="s">
        <v>146</v>
      </c>
      <c r="N324" s="2">
        <v>150000</v>
      </c>
      <c r="O324" s="2" t="s">
        <v>147</v>
      </c>
      <c r="P324" s="13">
        <v>119899</v>
      </c>
      <c r="Q324" s="2" t="s">
        <v>148</v>
      </c>
      <c r="R324" s="2" t="s">
        <v>148</v>
      </c>
      <c r="S324" s="2" t="s">
        <v>148</v>
      </c>
      <c r="T324" s="2" t="s">
        <v>148</v>
      </c>
      <c r="U324" s="2" t="s">
        <v>148</v>
      </c>
      <c r="V324" t="s">
        <v>149</v>
      </c>
      <c r="W324" t="s">
        <v>149</v>
      </c>
      <c r="X324" t="s">
        <v>149</v>
      </c>
      <c r="AN324" t="s">
        <v>160</v>
      </c>
      <c r="AO324" t="s">
        <v>2601</v>
      </c>
      <c r="AP324" t="s">
        <v>160</v>
      </c>
      <c r="AQ324" t="s">
        <v>160</v>
      </c>
      <c r="AR324" t="s">
        <v>2602</v>
      </c>
    </row>
    <row r="325" spans="1:44">
      <c r="A325" t="s">
        <v>2603</v>
      </c>
      <c r="B325" t="s">
        <v>2604</v>
      </c>
      <c r="C325" t="s">
        <v>1084</v>
      </c>
      <c r="D325" t="s">
        <v>114</v>
      </c>
      <c r="E325" t="s">
        <v>1085</v>
      </c>
      <c r="F325">
        <v>276</v>
      </c>
      <c r="G325" t="s">
        <v>142</v>
      </c>
      <c r="H325" t="s">
        <v>143</v>
      </c>
      <c r="I325" s="1">
        <v>50.790610000000001</v>
      </c>
      <c r="J325" s="1">
        <v>7.1515560000000002</v>
      </c>
      <c r="K325" s="1" t="s">
        <v>144</v>
      </c>
      <c r="L325" t="s">
        <v>145</v>
      </c>
      <c r="M325" t="s">
        <v>146</v>
      </c>
      <c r="N325" s="2">
        <v>210000</v>
      </c>
      <c r="O325" s="2" t="s">
        <v>147</v>
      </c>
      <c r="P325" s="13">
        <v>200000</v>
      </c>
      <c r="Q325" s="2" t="s">
        <v>148</v>
      </c>
      <c r="R325" s="2" t="s">
        <v>148</v>
      </c>
      <c r="S325" s="2" t="s">
        <v>148</v>
      </c>
      <c r="T325" s="2" t="s">
        <v>148</v>
      </c>
      <c r="U325" s="2" t="s">
        <v>148</v>
      </c>
      <c r="V325" t="s">
        <v>2605</v>
      </c>
      <c r="W325" t="s">
        <v>2606</v>
      </c>
      <c r="X325" t="s">
        <v>149</v>
      </c>
      <c r="Y325" t="s">
        <v>151</v>
      </c>
      <c r="AN325" t="s">
        <v>2606</v>
      </c>
      <c r="AO325" s="1" t="s">
        <v>2607</v>
      </c>
      <c r="AP325" t="s">
        <v>2608</v>
      </c>
      <c r="AQ325" t="s">
        <v>2609</v>
      </c>
      <c r="AR325" t="s">
        <v>2610</v>
      </c>
    </row>
    <row r="326" spans="1:44">
      <c r="A326" t="s">
        <v>2611</v>
      </c>
      <c r="B326" t="s">
        <v>2612</v>
      </c>
      <c r="C326" t="s">
        <v>1250</v>
      </c>
      <c r="D326" t="s">
        <v>114</v>
      </c>
      <c r="E326" t="s">
        <v>1085</v>
      </c>
      <c r="F326">
        <v>276</v>
      </c>
      <c r="G326" t="s">
        <v>142</v>
      </c>
      <c r="H326" t="s">
        <v>143</v>
      </c>
      <c r="I326" s="1">
        <v>52.663061360871097</v>
      </c>
      <c r="J326" s="1">
        <v>13.4170935581406</v>
      </c>
      <c r="K326" s="1" t="s">
        <v>144</v>
      </c>
      <c r="L326" t="s">
        <v>145</v>
      </c>
      <c r="M326" t="s">
        <v>146</v>
      </c>
      <c r="N326" s="2">
        <v>702000</v>
      </c>
      <c r="O326" s="2" t="s">
        <v>147</v>
      </c>
      <c r="P326" s="13">
        <v>947899</v>
      </c>
      <c r="Q326" s="2" t="s">
        <v>148</v>
      </c>
      <c r="R326" s="2" t="s">
        <v>148</v>
      </c>
      <c r="S326" s="2" t="s">
        <v>148</v>
      </c>
      <c r="T326" s="2" t="s">
        <v>148</v>
      </c>
      <c r="U326" s="2" t="s">
        <v>148</v>
      </c>
      <c r="V326" t="s">
        <v>149</v>
      </c>
      <c r="W326" t="s">
        <v>149</v>
      </c>
      <c r="X326" t="s">
        <v>149</v>
      </c>
      <c r="AN326" t="s">
        <v>160</v>
      </c>
      <c r="AO326" t="s">
        <v>2613</v>
      </c>
      <c r="AP326" t="s">
        <v>160</v>
      </c>
      <c r="AQ326" t="s">
        <v>160</v>
      </c>
      <c r="AR326" t="s">
        <v>2614</v>
      </c>
    </row>
    <row r="327" spans="1:44">
      <c r="A327" t="s">
        <v>2615</v>
      </c>
      <c r="B327" t="s">
        <v>2616</v>
      </c>
      <c r="C327" t="s">
        <v>1250</v>
      </c>
      <c r="D327" t="s">
        <v>114</v>
      </c>
      <c r="E327" t="s">
        <v>1085</v>
      </c>
      <c r="F327">
        <v>276</v>
      </c>
      <c r="G327" t="s">
        <v>142</v>
      </c>
      <c r="H327" t="s">
        <v>143</v>
      </c>
      <c r="I327" s="1">
        <v>52.617294780254099</v>
      </c>
      <c r="J327" s="1">
        <v>13.0910792722587</v>
      </c>
      <c r="K327" s="1" t="s">
        <v>144</v>
      </c>
      <c r="L327" t="s">
        <v>145</v>
      </c>
      <c r="M327" t="s">
        <v>146</v>
      </c>
      <c r="N327" s="2">
        <v>270000</v>
      </c>
      <c r="O327" s="2" t="s">
        <v>147</v>
      </c>
      <c r="P327" s="13">
        <v>181479</v>
      </c>
      <c r="Q327" s="2" t="s">
        <v>148</v>
      </c>
      <c r="R327" s="2" t="s">
        <v>148</v>
      </c>
      <c r="S327" s="2" t="s">
        <v>148</v>
      </c>
      <c r="T327" s="2" t="s">
        <v>148</v>
      </c>
      <c r="U327" s="2" t="s">
        <v>148</v>
      </c>
      <c r="V327" t="s">
        <v>1948</v>
      </c>
      <c r="W327" t="s">
        <v>1949</v>
      </c>
      <c r="X327" t="s">
        <v>149</v>
      </c>
      <c r="Y327" t="s">
        <v>151</v>
      </c>
      <c r="AN327" t="s">
        <v>2617</v>
      </c>
      <c r="AO327" s="1" t="s">
        <v>2618</v>
      </c>
      <c r="AP327" t="s">
        <v>2619</v>
      </c>
      <c r="AQ327" t="s">
        <v>2620</v>
      </c>
      <c r="AR327" t="s">
        <v>2621</v>
      </c>
    </row>
    <row r="328" spans="1:44">
      <c r="A328" t="s">
        <v>2622</v>
      </c>
      <c r="B328" t="s">
        <v>2623</v>
      </c>
      <c r="C328" t="s">
        <v>1096</v>
      </c>
      <c r="D328" t="s">
        <v>114</v>
      </c>
      <c r="E328" t="s">
        <v>1085</v>
      </c>
      <c r="F328">
        <v>276</v>
      </c>
      <c r="G328" t="s">
        <v>142</v>
      </c>
      <c r="H328" t="s">
        <v>143</v>
      </c>
      <c r="I328">
        <v>48.786700000000003</v>
      </c>
      <c r="J328">
        <v>9.7469699999999992</v>
      </c>
      <c r="K328" s="1" t="s">
        <v>144</v>
      </c>
      <c r="L328" t="s">
        <v>145</v>
      </c>
      <c r="M328" t="s">
        <v>146</v>
      </c>
      <c r="N328" s="13">
        <v>135000</v>
      </c>
      <c r="O328" s="2" t="s">
        <v>2624</v>
      </c>
      <c r="P328" s="13">
        <v>85750</v>
      </c>
      <c r="Q328" s="2" t="s">
        <v>148</v>
      </c>
      <c r="R328" s="2" t="s">
        <v>148</v>
      </c>
      <c r="S328" s="2" t="s">
        <v>148</v>
      </c>
      <c r="T328" s="2" t="s">
        <v>148</v>
      </c>
      <c r="U328" s="2" t="s">
        <v>148</v>
      </c>
      <c r="V328" t="s">
        <v>149</v>
      </c>
      <c r="W328" t="s">
        <v>149</v>
      </c>
      <c r="X328" t="s">
        <v>149</v>
      </c>
      <c r="AN328" t="s">
        <v>160</v>
      </c>
      <c r="AO328" t="s">
        <v>2625</v>
      </c>
      <c r="AP328" t="s">
        <v>160</v>
      </c>
      <c r="AQ328" t="s">
        <v>160</v>
      </c>
      <c r="AR328" t="s">
        <v>2626</v>
      </c>
    </row>
    <row r="329" spans="1:44">
      <c r="A329" t="s">
        <v>2627</v>
      </c>
      <c r="B329" t="s">
        <v>2628</v>
      </c>
      <c r="C329" t="s">
        <v>1113</v>
      </c>
      <c r="D329" t="s">
        <v>114</v>
      </c>
      <c r="E329" t="s">
        <v>1085</v>
      </c>
      <c r="F329">
        <v>276</v>
      </c>
      <c r="G329" t="s">
        <v>142</v>
      </c>
      <c r="H329" t="s">
        <v>143</v>
      </c>
      <c r="I329" s="1">
        <v>49.302204903653802</v>
      </c>
      <c r="J329" s="1">
        <v>12.109225152252501</v>
      </c>
      <c r="K329" s="1" t="s">
        <v>144</v>
      </c>
      <c r="L329" t="s">
        <v>145</v>
      </c>
      <c r="M329" t="s">
        <v>146</v>
      </c>
      <c r="N329" s="2">
        <v>125000</v>
      </c>
      <c r="O329" s="2" t="s">
        <v>147</v>
      </c>
      <c r="P329" s="13">
        <v>69190</v>
      </c>
      <c r="Q329" s="2" t="s">
        <v>148</v>
      </c>
      <c r="R329" s="2" t="s">
        <v>148</v>
      </c>
      <c r="S329" s="2" t="s">
        <v>148</v>
      </c>
      <c r="T329" s="2" t="s">
        <v>148</v>
      </c>
      <c r="U329" s="2" t="s">
        <v>148</v>
      </c>
      <c r="V329" t="s">
        <v>149</v>
      </c>
      <c r="W329" t="s">
        <v>2629</v>
      </c>
      <c r="X329" t="s">
        <v>149</v>
      </c>
      <c r="Y329" t="s">
        <v>151</v>
      </c>
      <c r="AN329" t="s">
        <v>2630</v>
      </c>
      <c r="AO329" s="1" t="s">
        <v>2631</v>
      </c>
      <c r="AP329" t="s">
        <v>2632</v>
      </c>
      <c r="AQ329" t="s">
        <v>2633</v>
      </c>
      <c r="AR329" t="s">
        <v>2634</v>
      </c>
    </row>
    <row r="330" spans="1:44">
      <c r="A330" t="s">
        <v>2635</v>
      </c>
      <c r="B330" t="s">
        <v>2636</v>
      </c>
      <c r="C330" t="s">
        <v>1113</v>
      </c>
      <c r="D330" t="s">
        <v>114</v>
      </c>
      <c r="E330" t="s">
        <v>1085</v>
      </c>
      <c r="F330">
        <v>276</v>
      </c>
      <c r="G330" t="s">
        <v>142</v>
      </c>
      <c r="H330" t="s">
        <v>143</v>
      </c>
      <c r="I330" s="1">
        <v>50.024902625464598</v>
      </c>
      <c r="J330" s="1">
        <v>10.2109738894475</v>
      </c>
      <c r="K330" s="1" t="s">
        <v>144</v>
      </c>
      <c r="L330" t="s">
        <v>145</v>
      </c>
      <c r="M330" t="s">
        <v>146</v>
      </c>
      <c r="N330" s="2">
        <v>250000</v>
      </c>
      <c r="O330" s="2" t="s">
        <v>147</v>
      </c>
      <c r="P330" s="13">
        <v>179654</v>
      </c>
      <c r="Q330" s="2" t="s">
        <v>148</v>
      </c>
      <c r="R330" s="2" t="s">
        <v>148</v>
      </c>
      <c r="S330" s="2" t="s">
        <v>148</v>
      </c>
      <c r="T330" s="2" t="s">
        <v>148</v>
      </c>
      <c r="U330" s="2" t="s">
        <v>148</v>
      </c>
      <c r="V330" t="s">
        <v>149</v>
      </c>
      <c r="W330" t="s">
        <v>2637</v>
      </c>
      <c r="X330" t="s">
        <v>149</v>
      </c>
      <c r="Y330" t="s">
        <v>151</v>
      </c>
      <c r="AN330" t="s">
        <v>2638</v>
      </c>
      <c r="AO330" s="1" t="s">
        <v>2639</v>
      </c>
      <c r="AP330" t="s">
        <v>2640</v>
      </c>
      <c r="AQ330" t="s">
        <v>2641</v>
      </c>
      <c r="AR330" t="s">
        <v>2642</v>
      </c>
    </row>
    <row r="331" spans="1:44">
      <c r="A331" t="s">
        <v>2643</v>
      </c>
      <c r="B331" t="s">
        <v>2644</v>
      </c>
      <c r="C331" t="s">
        <v>1256</v>
      </c>
      <c r="D331" t="s">
        <v>114</v>
      </c>
      <c r="E331" t="s">
        <v>1085</v>
      </c>
      <c r="F331">
        <v>276</v>
      </c>
      <c r="G331" t="s">
        <v>142</v>
      </c>
      <c r="H331" t="s">
        <v>143</v>
      </c>
      <c r="I331" s="1">
        <v>52.396423512344001</v>
      </c>
      <c r="J331" s="1">
        <v>9.6616491830396907</v>
      </c>
      <c r="K331" s="1" t="s">
        <v>144</v>
      </c>
      <c r="L331" t="s">
        <v>145</v>
      </c>
      <c r="M331" t="s">
        <v>146</v>
      </c>
      <c r="N331" s="2">
        <v>500000</v>
      </c>
      <c r="O331" s="2" t="s">
        <v>147</v>
      </c>
      <c r="P331" s="13">
        <v>484233</v>
      </c>
      <c r="Q331" s="2" t="s">
        <v>148</v>
      </c>
      <c r="R331" s="2" t="s">
        <v>148</v>
      </c>
      <c r="S331" s="2" t="s">
        <v>148</v>
      </c>
      <c r="T331" s="2" t="s">
        <v>148</v>
      </c>
      <c r="U331" s="2" t="s">
        <v>148</v>
      </c>
      <c r="V331" t="s">
        <v>149</v>
      </c>
      <c r="W331" t="s">
        <v>1430</v>
      </c>
      <c r="X331" t="s">
        <v>149</v>
      </c>
      <c r="Y331" t="s">
        <v>151</v>
      </c>
      <c r="AN331" t="s">
        <v>2645</v>
      </c>
      <c r="AO331" s="1" t="s">
        <v>2646</v>
      </c>
      <c r="AP331" t="s">
        <v>2647</v>
      </c>
      <c r="AQ331" t="s">
        <v>2648</v>
      </c>
      <c r="AR331" t="s">
        <v>2649</v>
      </c>
    </row>
    <row r="332" spans="1:44">
      <c r="A332" t="s">
        <v>2650</v>
      </c>
      <c r="B332" t="s">
        <v>2651</v>
      </c>
      <c r="C332" t="s">
        <v>1084</v>
      </c>
      <c r="D332" t="s">
        <v>114</v>
      </c>
      <c r="E332" t="s">
        <v>1085</v>
      </c>
      <c r="F332">
        <v>276</v>
      </c>
      <c r="G332" t="s">
        <v>142</v>
      </c>
      <c r="H332" t="s">
        <v>143</v>
      </c>
      <c r="I332" s="1">
        <v>50.852095728745098</v>
      </c>
      <c r="J332" s="1">
        <v>7.9937169030026798</v>
      </c>
      <c r="K332" s="1" t="s">
        <v>144</v>
      </c>
      <c r="L332" t="s">
        <v>145</v>
      </c>
      <c r="M332" t="s">
        <v>146</v>
      </c>
      <c r="N332" s="2">
        <v>175000</v>
      </c>
      <c r="O332" s="2" t="s">
        <v>147</v>
      </c>
      <c r="P332" s="13">
        <v>95658</v>
      </c>
      <c r="Q332" s="2" t="s">
        <v>148</v>
      </c>
      <c r="R332" s="2" t="s">
        <v>148</v>
      </c>
      <c r="S332" s="2" t="s">
        <v>148</v>
      </c>
      <c r="T332" s="2" t="s">
        <v>148</v>
      </c>
      <c r="U332" s="2" t="s">
        <v>148</v>
      </c>
      <c r="V332" t="s">
        <v>2652</v>
      </c>
      <c r="W332" t="s">
        <v>2653</v>
      </c>
      <c r="X332" t="s">
        <v>149</v>
      </c>
      <c r="Y332" t="s">
        <v>151</v>
      </c>
      <c r="AN332" t="s">
        <v>2654</v>
      </c>
      <c r="AO332" s="1" t="s">
        <v>2651</v>
      </c>
      <c r="AP332" t="s">
        <v>2655</v>
      </c>
      <c r="AQ332" t="s">
        <v>2656</v>
      </c>
      <c r="AR332" t="s">
        <v>2657</v>
      </c>
    </row>
    <row r="333" spans="1:44">
      <c r="A333" t="s">
        <v>2658</v>
      </c>
      <c r="B333" t="s">
        <v>2659</v>
      </c>
      <c r="C333" t="s">
        <v>1096</v>
      </c>
      <c r="D333" t="s">
        <v>114</v>
      </c>
      <c r="E333" t="s">
        <v>1085</v>
      </c>
      <c r="F333">
        <v>276</v>
      </c>
      <c r="G333" t="s">
        <v>142</v>
      </c>
      <c r="H333" t="s">
        <v>143</v>
      </c>
      <c r="I333" s="1">
        <v>48.691694610497002</v>
      </c>
      <c r="J333" s="1">
        <v>8.9826613713486196</v>
      </c>
      <c r="K333" s="1" t="s">
        <v>144</v>
      </c>
      <c r="L333" t="s">
        <v>145</v>
      </c>
      <c r="M333" t="s">
        <v>146</v>
      </c>
      <c r="N333" s="2">
        <v>250000</v>
      </c>
      <c r="O333" s="2" t="s">
        <v>147</v>
      </c>
      <c r="P333" s="13">
        <v>173450</v>
      </c>
      <c r="Q333" s="2" t="s">
        <v>148</v>
      </c>
      <c r="R333" s="2" t="s">
        <v>148</v>
      </c>
      <c r="S333" s="2" t="s">
        <v>148</v>
      </c>
      <c r="T333" s="2" t="s">
        <v>148</v>
      </c>
      <c r="U333" s="2" t="s">
        <v>148</v>
      </c>
      <c r="V333" t="s">
        <v>2660</v>
      </c>
      <c r="W333" t="s">
        <v>2661</v>
      </c>
      <c r="X333" t="s">
        <v>2662</v>
      </c>
      <c r="Y333" t="s">
        <v>151</v>
      </c>
      <c r="AN333" t="s">
        <v>2663</v>
      </c>
      <c r="AO333" s="1" t="s">
        <v>2663</v>
      </c>
      <c r="AP333" t="s">
        <v>2664</v>
      </c>
      <c r="AQ333" t="s">
        <v>2665</v>
      </c>
      <c r="AR333" t="s">
        <v>2666</v>
      </c>
    </row>
    <row r="334" spans="1:44">
      <c r="A334" t="s">
        <v>2667</v>
      </c>
      <c r="B334" t="s">
        <v>2668</v>
      </c>
      <c r="C334" t="s">
        <v>1130</v>
      </c>
      <c r="D334" t="s">
        <v>114</v>
      </c>
      <c r="E334" t="s">
        <v>1085</v>
      </c>
      <c r="F334">
        <v>276</v>
      </c>
      <c r="G334" t="s">
        <v>142</v>
      </c>
      <c r="H334" t="s">
        <v>143</v>
      </c>
      <c r="I334" s="1">
        <v>50.553863063231802</v>
      </c>
      <c r="J334" s="1">
        <v>7.2571004579547802</v>
      </c>
      <c r="K334" s="1" t="s">
        <v>144</v>
      </c>
      <c r="L334" t="s">
        <v>145</v>
      </c>
      <c r="M334" t="s">
        <v>146</v>
      </c>
      <c r="N334" s="2">
        <v>115000</v>
      </c>
      <c r="O334" s="2" t="s">
        <v>147</v>
      </c>
      <c r="P334" s="13">
        <v>103800</v>
      </c>
      <c r="Q334" s="2" t="s">
        <v>148</v>
      </c>
      <c r="R334" s="2" t="s">
        <v>148</v>
      </c>
      <c r="S334" s="2" t="s">
        <v>148</v>
      </c>
      <c r="T334" s="2" t="s">
        <v>148</v>
      </c>
      <c r="U334" s="2" t="s">
        <v>148</v>
      </c>
      <c r="V334" t="s">
        <v>149</v>
      </c>
      <c r="W334" t="s">
        <v>2669</v>
      </c>
      <c r="X334" t="s">
        <v>149</v>
      </c>
      <c r="Y334" t="s">
        <v>151</v>
      </c>
      <c r="AN334" t="s">
        <v>2669</v>
      </c>
      <c r="AO334" s="1" t="s">
        <v>2670</v>
      </c>
      <c r="AP334" t="s">
        <v>2671</v>
      </c>
      <c r="AQ334" t="s">
        <v>2672</v>
      </c>
      <c r="AR334" t="s">
        <v>2673</v>
      </c>
    </row>
    <row r="335" spans="1:44">
      <c r="A335" t="s">
        <v>2674</v>
      </c>
      <c r="B335" t="s">
        <v>2675</v>
      </c>
      <c r="C335" t="s">
        <v>1084</v>
      </c>
      <c r="D335" t="s">
        <v>114</v>
      </c>
      <c r="E335" t="s">
        <v>1085</v>
      </c>
      <c r="F335">
        <v>276</v>
      </c>
      <c r="G335" t="s">
        <v>142</v>
      </c>
      <c r="H335" t="s">
        <v>143</v>
      </c>
      <c r="I335" s="1">
        <v>51.580559999999998</v>
      </c>
      <c r="J335" s="1">
        <v>8.0800350000000005</v>
      </c>
      <c r="K335" s="1" t="s">
        <v>144</v>
      </c>
      <c r="L335" t="s">
        <v>145</v>
      </c>
      <c r="M335" t="s">
        <v>146</v>
      </c>
      <c r="N335" s="2">
        <v>115000</v>
      </c>
      <c r="O335" s="2" t="s">
        <v>147</v>
      </c>
      <c r="P335" s="13">
        <v>77085</v>
      </c>
      <c r="Q335" s="2" t="s">
        <v>148</v>
      </c>
      <c r="R335" s="2" t="s">
        <v>148</v>
      </c>
      <c r="S335" s="2" t="s">
        <v>148</v>
      </c>
      <c r="T335" s="2" t="s">
        <v>148</v>
      </c>
      <c r="U335" s="2" t="s">
        <v>148</v>
      </c>
      <c r="V335" t="s">
        <v>1242</v>
      </c>
      <c r="W335" t="s">
        <v>1243</v>
      </c>
      <c r="X335" t="s">
        <v>149</v>
      </c>
      <c r="Y335" t="s">
        <v>151</v>
      </c>
      <c r="AN335" t="s">
        <v>2676</v>
      </c>
      <c r="AO335" s="1" t="s">
        <v>2675</v>
      </c>
      <c r="AP335" t="s">
        <v>2677</v>
      </c>
      <c r="AQ335" t="s">
        <v>2678</v>
      </c>
      <c r="AR335" t="s">
        <v>2679</v>
      </c>
    </row>
    <row r="336" spans="1:44">
      <c r="A336" t="s">
        <v>2680</v>
      </c>
      <c r="B336" t="s">
        <v>2681</v>
      </c>
      <c r="C336" t="s">
        <v>1084</v>
      </c>
      <c r="D336" t="s">
        <v>114</v>
      </c>
      <c r="E336" t="s">
        <v>1085</v>
      </c>
      <c r="F336">
        <v>276</v>
      </c>
      <c r="G336" t="s">
        <v>142</v>
      </c>
      <c r="H336" t="s">
        <v>143</v>
      </c>
      <c r="I336" s="1">
        <v>51.172614854604198</v>
      </c>
      <c r="J336" s="1">
        <v>6.9889525326539097</v>
      </c>
      <c r="K336" s="1" t="s">
        <v>144</v>
      </c>
      <c r="L336" t="s">
        <v>145</v>
      </c>
      <c r="M336" t="s">
        <v>146</v>
      </c>
      <c r="N336" s="2">
        <v>130000</v>
      </c>
      <c r="O336" s="2" t="s">
        <v>147</v>
      </c>
      <c r="P336" s="13">
        <v>160625</v>
      </c>
      <c r="Q336" s="2" t="s">
        <v>148</v>
      </c>
      <c r="R336" s="2" t="s">
        <v>148</v>
      </c>
      <c r="S336" s="2" t="s">
        <v>148</v>
      </c>
      <c r="T336" s="2" t="s">
        <v>148</v>
      </c>
      <c r="U336" s="2" t="s">
        <v>148</v>
      </c>
      <c r="V336" t="s">
        <v>149</v>
      </c>
      <c r="W336" t="s">
        <v>2682</v>
      </c>
      <c r="X336" t="s">
        <v>149</v>
      </c>
      <c r="Y336" t="s">
        <v>151</v>
      </c>
      <c r="AN336" t="s">
        <v>2683</v>
      </c>
      <c r="AO336" s="1" t="s">
        <v>2684</v>
      </c>
      <c r="AP336" t="s">
        <v>2685</v>
      </c>
      <c r="AQ336" t="s">
        <v>2686</v>
      </c>
      <c r="AR336" t="s">
        <v>2687</v>
      </c>
    </row>
    <row r="337" spans="1:44">
      <c r="A337" t="s">
        <v>2688</v>
      </c>
      <c r="B337" t="s">
        <v>2681</v>
      </c>
      <c r="C337" t="s">
        <v>1084</v>
      </c>
      <c r="D337" t="s">
        <v>114</v>
      </c>
      <c r="E337" t="s">
        <v>1085</v>
      </c>
      <c r="F337">
        <v>276</v>
      </c>
      <c r="G337" t="s">
        <v>142</v>
      </c>
      <c r="H337" t="s">
        <v>143</v>
      </c>
      <c r="I337" s="1">
        <v>51.134613139456697</v>
      </c>
      <c r="J337" s="1">
        <v>7.1363062939621296</v>
      </c>
      <c r="K337" s="1" t="s">
        <v>144</v>
      </c>
      <c r="L337" t="s">
        <v>145</v>
      </c>
      <c r="M337" t="s">
        <v>146</v>
      </c>
      <c r="N337" s="2">
        <v>120000</v>
      </c>
      <c r="O337" s="2" t="s">
        <v>147</v>
      </c>
      <c r="P337" s="13">
        <v>80938</v>
      </c>
      <c r="Q337" s="2" t="s">
        <v>148</v>
      </c>
      <c r="R337" s="2" t="s">
        <v>148</v>
      </c>
      <c r="S337" s="2" t="s">
        <v>148</v>
      </c>
      <c r="T337" s="2" t="s">
        <v>148</v>
      </c>
      <c r="U337" s="2" t="s">
        <v>148</v>
      </c>
      <c r="V337" t="s">
        <v>149</v>
      </c>
      <c r="W337" t="s">
        <v>2689</v>
      </c>
      <c r="X337" t="s">
        <v>149</v>
      </c>
      <c r="Y337" t="s">
        <v>151</v>
      </c>
      <c r="AN337" t="s">
        <v>2690</v>
      </c>
      <c r="AO337" s="1" t="s">
        <v>2691</v>
      </c>
      <c r="AP337" t="s">
        <v>2692</v>
      </c>
      <c r="AQ337" t="s">
        <v>2693</v>
      </c>
      <c r="AR337" t="s">
        <v>2694</v>
      </c>
    </row>
    <row r="338" spans="1:44">
      <c r="A338" t="s">
        <v>2695</v>
      </c>
      <c r="B338" t="s">
        <v>2696</v>
      </c>
      <c r="C338" t="s">
        <v>1256</v>
      </c>
      <c r="D338" t="s">
        <v>114</v>
      </c>
      <c r="E338" t="s">
        <v>1085</v>
      </c>
      <c r="F338">
        <v>276</v>
      </c>
      <c r="G338" t="s">
        <v>142</v>
      </c>
      <c r="H338" t="s">
        <v>143</v>
      </c>
      <c r="I338" s="1">
        <v>53.607136578986797</v>
      </c>
      <c r="J338" s="1">
        <v>9.4844257654666499</v>
      </c>
      <c r="K338" s="1" t="s">
        <v>144</v>
      </c>
      <c r="L338" t="s">
        <v>145</v>
      </c>
      <c r="M338" t="s">
        <v>146</v>
      </c>
      <c r="N338" s="2">
        <v>200000</v>
      </c>
      <c r="O338" s="2" t="s">
        <v>147</v>
      </c>
      <c r="P338" s="13">
        <v>86282</v>
      </c>
      <c r="Q338" s="2" t="s">
        <v>148</v>
      </c>
      <c r="R338" s="2" t="s">
        <v>148</v>
      </c>
      <c r="S338" s="2" t="s">
        <v>148</v>
      </c>
      <c r="T338" s="2" t="s">
        <v>148</v>
      </c>
      <c r="U338" s="2" t="s">
        <v>148</v>
      </c>
      <c r="V338" t="s">
        <v>149</v>
      </c>
      <c r="W338" t="s">
        <v>2697</v>
      </c>
      <c r="X338" t="s">
        <v>149</v>
      </c>
      <c r="Y338" t="s">
        <v>151</v>
      </c>
      <c r="AN338" t="s">
        <v>2698</v>
      </c>
      <c r="AO338" s="1" t="s">
        <v>2699</v>
      </c>
      <c r="AP338" t="s">
        <v>2700</v>
      </c>
      <c r="AQ338" t="s">
        <v>2701</v>
      </c>
      <c r="AR338" t="s">
        <v>2702</v>
      </c>
    </row>
    <row r="339" spans="1:44">
      <c r="A339" t="s">
        <v>2703</v>
      </c>
      <c r="B339" t="s">
        <v>2704</v>
      </c>
      <c r="C339" t="s">
        <v>1250</v>
      </c>
      <c r="D339" t="s">
        <v>114</v>
      </c>
      <c r="E339" t="s">
        <v>1085</v>
      </c>
      <c r="F339">
        <v>276</v>
      </c>
      <c r="G339" t="s">
        <v>142</v>
      </c>
      <c r="H339" t="s">
        <v>143</v>
      </c>
      <c r="I339" s="1">
        <v>52.377009999999999</v>
      </c>
      <c r="J339" s="1">
        <v>13.24821</v>
      </c>
      <c r="K339" s="1" t="s">
        <v>144</v>
      </c>
      <c r="L339" t="s">
        <v>145</v>
      </c>
      <c r="M339" t="s">
        <v>146</v>
      </c>
      <c r="N339" s="2">
        <v>317000</v>
      </c>
      <c r="O339" s="2" t="s">
        <v>147</v>
      </c>
      <c r="P339" s="13">
        <v>191662</v>
      </c>
      <c r="Q339" s="2" t="s">
        <v>148</v>
      </c>
      <c r="R339" s="2" t="s">
        <v>148</v>
      </c>
      <c r="S339" s="2" t="s">
        <v>148</v>
      </c>
      <c r="T339" s="2" t="s">
        <v>148</v>
      </c>
      <c r="U339" s="2" t="s">
        <v>148</v>
      </c>
      <c r="V339" t="s">
        <v>1948</v>
      </c>
      <c r="W339" t="s">
        <v>1949</v>
      </c>
      <c r="X339" t="s">
        <v>149</v>
      </c>
      <c r="Y339" t="s">
        <v>151</v>
      </c>
      <c r="AN339" t="s">
        <v>2705</v>
      </c>
      <c r="AO339" s="1" t="s">
        <v>2704</v>
      </c>
      <c r="AP339" t="s">
        <v>2706</v>
      </c>
      <c r="AQ339" t="s">
        <v>2707</v>
      </c>
      <c r="AR339" t="s">
        <v>2708</v>
      </c>
    </row>
    <row r="340" spans="1:44">
      <c r="A340" t="s">
        <v>2709</v>
      </c>
      <c r="B340" t="s">
        <v>2710</v>
      </c>
      <c r="C340" t="s">
        <v>1930</v>
      </c>
      <c r="D340" t="s">
        <v>114</v>
      </c>
      <c r="E340" t="s">
        <v>1085</v>
      </c>
      <c r="F340">
        <v>276</v>
      </c>
      <c r="G340" t="s">
        <v>142</v>
      </c>
      <c r="H340" t="s">
        <v>143</v>
      </c>
      <c r="I340" s="1">
        <v>53.704588999999999</v>
      </c>
      <c r="J340" s="1">
        <v>12.916791</v>
      </c>
      <c r="K340" s="1" t="s">
        <v>144</v>
      </c>
      <c r="L340" t="s">
        <v>145</v>
      </c>
      <c r="M340" t="s">
        <v>146</v>
      </c>
      <c r="N340" s="2">
        <v>200000</v>
      </c>
      <c r="O340" s="2" t="s">
        <v>147</v>
      </c>
      <c r="P340" s="13">
        <v>73242</v>
      </c>
      <c r="Q340" s="2" t="s">
        <v>148</v>
      </c>
      <c r="R340" s="2" t="s">
        <v>148</v>
      </c>
      <c r="S340" s="2" t="s">
        <v>148</v>
      </c>
      <c r="T340" s="2" t="s">
        <v>148</v>
      </c>
      <c r="U340" s="2" t="s">
        <v>148</v>
      </c>
      <c r="V340" t="s">
        <v>149</v>
      </c>
      <c r="W340" t="s">
        <v>2711</v>
      </c>
      <c r="X340" t="s">
        <v>149</v>
      </c>
      <c r="Y340" t="s">
        <v>151</v>
      </c>
      <c r="AN340" t="s">
        <v>2712</v>
      </c>
      <c r="AO340" s="1" t="s">
        <v>2710</v>
      </c>
      <c r="AP340" t="s">
        <v>2713</v>
      </c>
      <c r="AQ340" t="s">
        <v>2714</v>
      </c>
      <c r="AR340" t="s">
        <v>2715</v>
      </c>
    </row>
    <row r="341" spans="1:44">
      <c r="A341" t="s">
        <v>2716</v>
      </c>
      <c r="B341" t="s">
        <v>2717</v>
      </c>
      <c r="C341" t="s">
        <v>1323</v>
      </c>
      <c r="D341" t="s">
        <v>114</v>
      </c>
      <c r="E341" t="s">
        <v>1085</v>
      </c>
      <c r="F341">
        <v>276</v>
      </c>
      <c r="G341" t="s">
        <v>142</v>
      </c>
      <c r="H341" t="s">
        <v>143</v>
      </c>
      <c r="I341" s="1">
        <v>52.611496000000002</v>
      </c>
      <c r="J341" s="1">
        <v>11.902169000000001</v>
      </c>
      <c r="K341" s="1" t="s">
        <v>144</v>
      </c>
      <c r="L341" t="s">
        <v>145</v>
      </c>
      <c r="M341" t="s">
        <v>146</v>
      </c>
      <c r="N341" s="2">
        <v>115000</v>
      </c>
      <c r="O341" s="2" t="s">
        <v>147</v>
      </c>
      <c r="P341" s="13">
        <v>116520</v>
      </c>
      <c r="Q341" s="2" t="s">
        <v>148</v>
      </c>
      <c r="R341" s="2" t="s">
        <v>148</v>
      </c>
      <c r="S341" s="2" t="s">
        <v>148</v>
      </c>
      <c r="T341" s="2" t="s">
        <v>148</v>
      </c>
      <c r="U341" s="2" t="s">
        <v>148</v>
      </c>
      <c r="V341" t="s">
        <v>149</v>
      </c>
      <c r="W341" t="s">
        <v>2718</v>
      </c>
      <c r="X341" t="s">
        <v>149</v>
      </c>
      <c r="Y341" t="s">
        <v>151</v>
      </c>
      <c r="AN341" t="s">
        <v>2718</v>
      </c>
      <c r="AO341" s="1" t="s">
        <v>2717</v>
      </c>
      <c r="AP341" t="s">
        <v>2719</v>
      </c>
      <c r="AQ341" t="s">
        <v>2720</v>
      </c>
      <c r="AR341" t="s">
        <v>2721</v>
      </c>
    </row>
    <row r="342" spans="1:44">
      <c r="A342" t="s">
        <v>2722</v>
      </c>
      <c r="B342" t="s">
        <v>2723</v>
      </c>
      <c r="C342" t="s">
        <v>1582</v>
      </c>
      <c r="D342" t="s">
        <v>114</v>
      </c>
      <c r="E342" t="s">
        <v>1085</v>
      </c>
      <c r="F342">
        <v>276</v>
      </c>
      <c r="G342" t="s">
        <v>142</v>
      </c>
      <c r="H342" t="s">
        <v>143</v>
      </c>
      <c r="I342" s="1">
        <v>54.454069536181997</v>
      </c>
      <c r="J342" s="1">
        <v>10.1886299801877</v>
      </c>
      <c r="K342" s="1" t="s">
        <v>144</v>
      </c>
      <c r="L342" t="s">
        <v>145</v>
      </c>
      <c r="M342" t="s">
        <v>146</v>
      </c>
      <c r="N342" s="2">
        <v>475000</v>
      </c>
      <c r="O342" s="2" t="s">
        <v>147</v>
      </c>
      <c r="P342" s="13">
        <v>364000</v>
      </c>
      <c r="Q342" s="2" t="s">
        <v>148</v>
      </c>
      <c r="R342" s="2" t="s">
        <v>148</v>
      </c>
      <c r="S342" s="2" t="s">
        <v>148</v>
      </c>
      <c r="T342" s="2" t="s">
        <v>148</v>
      </c>
      <c r="U342" s="2" t="s">
        <v>148</v>
      </c>
      <c r="V342" t="s">
        <v>149</v>
      </c>
      <c r="W342" t="s">
        <v>2724</v>
      </c>
      <c r="X342" t="s">
        <v>149</v>
      </c>
      <c r="Y342" t="s">
        <v>151</v>
      </c>
      <c r="AN342" t="s">
        <v>2724</v>
      </c>
      <c r="AO342" s="1" t="s">
        <v>2725</v>
      </c>
      <c r="AP342" t="s">
        <v>2726</v>
      </c>
      <c r="AQ342" t="s">
        <v>2727</v>
      </c>
      <c r="AR342" t="s">
        <v>2728</v>
      </c>
    </row>
    <row r="343" spans="1:44">
      <c r="A343" t="s">
        <v>2729</v>
      </c>
      <c r="B343" t="s">
        <v>2730</v>
      </c>
      <c r="C343" t="s">
        <v>1113</v>
      </c>
      <c r="D343" t="s">
        <v>114</v>
      </c>
      <c r="E343" t="s">
        <v>1085</v>
      </c>
      <c r="F343">
        <v>276</v>
      </c>
      <c r="G343" t="s">
        <v>142</v>
      </c>
      <c r="H343" t="s">
        <v>143</v>
      </c>
      <c r="I343" s="1">
        <v>48.900877724076203</v>
      </c>
      <c r="J343" s="1">
        <v>12.624584444503</v>
      </c>
      <c r="K343" s="1" t="s">
        <v>144</v>
      </c>
      <c r="L343" t="s">
        <v>145</v>
      </c>
      <c r="M343" t="s">
        <v>146</v>
      </c>
      <c r="N343" s="2">
        <v>200000</v>
      </c>
      <c r="O343" s="2" t="s">
        <v>147</v>
      </c>
      <c r="P343" s="13">
        <v>96664</v>
      </c>
      <c r="Q343" s="2" t="s">
        <v>148</v>
      </c>
      <c r="R343" s="2" t="s">
        <v>148</v>
      </c>
      <c r="S343" s="2" t="s">
        <v>148</v>
      </c>
      <c r="T343" s="2" t="s">
        <v>148</v>
      </c>
      <c r="U343" s="2" t="s">
        <v>148</v>
      </c>
      <c r="V343" t="s">
        <v>149</v>
      </c>
      <c r="W343" t="s">
        <v>2731</v>
      </c>
      <c r="X343" t="s">
        <v>149</v>
      </c>
      <c r="Y343" t="s">
        <v>151</v>
      </c>
      <c r="AN343" t="s">
        <v>2732</v>
      </c>
      <c r="AO343" s="1" t="s">
        <v>2730</v>
      </c>
      <c r="AP343" t="s">
        <v>2733</v>
      </c>
      <c r="AQ343" t="s">
        <v>2734</v>
      </c>
      <c r="AR343" t="s">
        <v>2735</v>
      </c>
    </row>
    <row r="344" spans="1:44">
      <c r="A344" t="s">
        <v>2736</v>
      </c>
      <c r="B344" t="s">
        <v>2737</v>
      </c>
      <c r="C344" t="s">
        <v>1096</v>
      </c>
      <c r="D344" t="s">
        <v>114</v>
      </c>
      <c r="E344" t="s">
        <v>1085</v>
      </c>
      <c r="F344">
        <v>276</v>
      </c>
      <c r="G344" t="s">
        <v>142</v>
      </c>
      <c r="H344" t="s">
        <v>143</v>
      </c>
      <c r="I344" s="1">
        <v>48.716562932295297</v>
      </c>
      <c r="J344" s="1">
        <v>9.1691077788036406</v>
      </c>
      <c r="K344" s="1" t="s">
        <v>144</v>
      </c>
      <c r="L344" t="s">
        <v>145</v>
      </c>
      <c r="M344" t="s">
        <v>146</v>
      </c>
      <c r="N344" s="2">
        <v>160000</v>
      </c>
      <c r="O344" s="2" t="s">
        <v>147</v>
      </c>
      <c r="P344" s="13">
        <v>70550</v>
      </c>
      <c r="Q344" s="2" t="s">
        <v>148</v>
      </c>
      <c r="R344" s="2" t="s">
        <v>148</v>
      </c>
      <c r="S344" s="2" t="s">
        <v>148</v>
      </c>
      <c r="T344" s="2" t="s">
        <v>148</v>
      </c>
      <c r="U344" s="2" t="s">
        <v>148</v>
      </c>
      <c r="V344" t="s">
        <v>149</v>
      </c>
      <c r="W344" t="s">
        <v>1105</v>
      </c>
      <c r="X344" t="s">
        <v>149</v>
      </c>
      <c r="Y344" t="s">
        <v>151</v>
      </c>
      <c r="AN344" t="s">
        <v>2738</v>
      </c>
      <c r="AO344" s="1" t="s">
        <v>2739</v>
      </c>
      <c r="AP344" t="s">
        <v>2740</v>
      </c>
      <c r="AQ344" t="s">
        <v>2741</v>
      </c>
      <c r="AR344" t="s">
        <v>2742</v>
      </c>
    </row>
    <row r="345" spans="1:44">
      <c r="A345" t="s">
        <v>2743</v>
      </c>
      <c r="B345" t="s">
        <v>2744</v>
      </c>
      <c r="C345" t="s">
        <v>1630</v>
      </c>
      <c r="D345" t="s">
        <v>114</v>
      </c>
      <c r="E345" t="s">
        <v>1085</v>
      </c>
      <c r="F345">
        <v>276</v>
      </c>
      <c r="G345" t="s">
        <v>142</v>
      </c>
      <c r="H345" t="s">
        <v>143</v>
      </c>
      <c r="I345" s="1">
        <v>51.043685451027102</v>
      </c>
      <c r="J345" s="1">
        <v>12.4452455261065</v>
      </c>
      <c r="K345" s="1" t="s">
        <v>144</v>
      </c>
      <c r="L345" t="s">
        <v>145</v>
      </c>
      <c r="M345" t="s">
        <v>146</v>
      </c>
      <c r="N345" s="2">
        <v>130000</v>
      </c>
      <c r="O345" s="2" t="s">
        <v>147</v>
      </c>
      <c r="P345" s="13">
        <v>90704</v>
      </c>
      <c r="Q345" s="2" t="s">
        <v>148</v>
      </c>
      <c r="R345" s="2" t="s">
        <v>148</v>
      </c>
      <c r="S345" s="2" t="s">
        <v>148</v>
      </c>
      <c r="T345" s="2" t="s">
        <v>148</v>
      </c>
      <c r="U345" s="2" t="s">
        <v>148</v>
      </c>
      <c r="V345" t="s">
        <v>2745</v>
      </c>
      <c r="W345" t="s">
        <v>2746</v>
      </c>
      <c r="X345" t="s">
        <v>149</v>
      </c>
      <c r="Y345" t="s">
        <v>151</v>
      </c>
      <c r="AN345" t="s">
        <v>2747</v>
      </c>
      <c r="AO345" s="1" t="s">
        <v>2748</v>
      </c>
      <c r="AP345" t="s">
        <v>2749</v>
      </c>
      <c r="AQ345" t="s">
        <v>2750</v>
      </c>
      <c r="AR345" t="s">
        <v>2751</v>
      </c>
    </row>
    <row r="346" spans="1:44">
      <c r="A346" t="s">
        <v>2752</v>
      </c>
      <c r="B346" t="s">
        <v>2753</v>
      </c>
      <c r="C346" t="s">
        <v>1130</v>
      </c>
      <c r="D346" t="s">
        <v>114</v>
      </c>
      <c r="E346" t="s">
        <v>1085</v>
      </c>
      <c r="F346">
        <v>276</v>
      </c>
      <c r="G346" t="s">
        <v>142</v>
      </c>
      <c r="H346" t="s">
        <v>143</v>
      </c>
      <c r="I346" s="1">
        <v>49.774022303351202</v>
      </c>
      <c r="J346" s="1">
        <v>6.6865856955042</v>
      </c>
      <c r="K346" s="1" t="s">
        <v>144</v>
      </c>
      <c r="L346" t="s">
        <v>145</v>
      </c>
      <c r="M346" t="s">
        <v>146</v>
      </c>
      <c r="N346" s="2">
        <v>311000</v>
      </c>
      <c r="O346" s="2" t="s">
        <v>147</v>
      </c>
      <c r="P346" s="13">
        <v>142700</v>
      </c>
      <c r="Q346" s="2" t="s">
        <v>148</v>
      </c>
      <c r="R346" s="2" t="s">
        <v>148</v>
      </c>
      <c r="S346" s="2" t="s">
        <v>148</v>
      </c>
      <c r="T346" s="2" t="s">
        <v>148</v>
      </c>
      <c r="U346" s="2" t="s">
        <v>148</v>
      </c>
      <c r="V346" t="s">
        <v>2754</v>
      </c>
      <c r="W346" t="s">
        <v>2755</v>
      </c>
      <c r="X346" t="s">
        <v>149</v>
      </c>
      <c r="Y346" t="s">
        <v>151</v>
      </c>
      <c r="AN346" t="s">
        <v>2756</v>
      </c>
      <c r="AO346" s="1" t="s">
        <v>2757</v>
      </c>
      <c r="AP346" t="s">
        <v>2758</v>
      </c>
      <c r="AQ346" t="s">
        <v>2759</v>
      </c>
      <c r="AR346" t="s">
        <v>2760</v>
      </c>
    </row>
    <row r="347" spans="1:44">
      <c r="A347" t="s">
        <v>2761</v>
      </c>
      <c r="B347" t="s">
        <v>2762</v>
      </c>
      <c r="C347" t="s">
        <v>1096</v>
      </c>
      <c r="D347" t="s">
        <v>114</v>
      </c>
      <c r="E347" t="s">
        <v>1085</v>
      </c>
      <c r="F347">
        <v>276</v>
      </c>
      <c r="G347" t="s">
        <v>142</v>
      </c>
      <c r="H347" t="s">
        <v>143</v>
      </c>
      <c r="I347" s="1">
        <v>48.529875687026497</v>
      </c>
      <c r="J347" s="1">
        <v>9.0972525128424806</v>
      </c>
      <c r="K347" s="1" t="s">
        <v>144</v>
      </c>
      <c r="L347" t="s">
        <v>145</v>
      </c>
      <c r="M347" t="s">
        <v>146</v>
      </c>
      <c r="N347" s="2">
        <v>137500</v>
      </c>
      <c r="O347" s="2" t="s">
        <v>147</v>
      </c>
      <c r="P347" s="13">
        <v>101250</v>
      </c>
      <c r="Q347" s="2" t="s">
        <v>148</v>
      </c>
      <c r="R347" s="2" t="s">
        <v>148</v>
      </c>
      <c r="S347" s="2" t="s">
        <v>148</v>
      </c>
      <c r="T347" s="2" t="s">
        <v>148</v>
      </c>
      <c r="U347" s="2" t="s">
        <v>148</v>
      </c>
      <c r="V347" t="s">
        <v>2763</v>
      </c>
      <c r="W347" t="s">
        <v>2764</v>
      </c>
      <c r="X347" t="s">
        <v>2765</v>
      </c>
      <c r="Y347" t="s">
        <v>151</v>
      </c>
      <c r="AN347" t="s">
        <v>2766</v>
      </c>
      <c r="AO347" s="1" t="s">
        <v>2767</v>
      </c>
      <c r="AP347" t="s">
        <v>2768</v>
      </c>
      <c r="AQ347" t="s">
        <v>2769</v>
      </c>
      <c r="AR347" t="s">
        <v>2770</v>
      </c>
    </row>
    <row r="348" spans="1:44">
      <c r="A348" t="s">
        <v>2771</v>
      </c>
      <c r="B348" t="s">
        <v>2772</v>
      </c>
      <c r="C348" t="s">
        <v>1096</v>
      </c>
      <c r="D348" t="s">
        <v>114</v>
      </c>
      <c r="E348" t="s">
        <v>1085</v>
      </c>
      <c r="F348">
        <v>276</v>
      </c>
      <c r="G348" t="s">
        <v>142</v>
      </c>
      <c r="H348" t="s">
        <v>143</v>
      </c>
      <c r="I348" s="1">
        <v>48.704040898957601</v>
      </c>
      <c r="J348" s="1">
        <v>9.6035767658534201</v>
      </c>
      <c r="K348" s="1" t="s">
        <v>144</v>
      </c>
      <c r="L348" t="s">
        <v>145</v>
      </c>
      <c r="M348" t="s">
        <v>146</v>
      </c>
      <c r="N348" s="2">
        <v>330000</v>
      </c>
      <c r="O348" s="2" t="s">
        <v>147</v>
      </c>
      <c r="P348" s="13">
        <v>245400</v>
      </c>
      <c r="Q348" s="2" t="s">
        <v>148</v>
      </c>
      <c r="R348" s="2" t="s">
        <v>148</v>
      </c>
      <c r="S348" s="2" t="s">
        <v>148</v>
      </c>
      <c r="T348" s="2" t="s">
        <v>148</v>
      </c>
      <c r="U348" s="2" t="s">
        <v>148</v>
      </c>
      <c r="V348" t="s">
        <v>149</v>
      </c>
      <c r="W348" t="s">
        <v>2773</v>
      </c>
      <c r="X348" t="s">
        <v>149</v>
      </c>
      <c r="Y348" t="s">
        <v>151</v>
      </c>
      <c r="AN348" t="s">
        <v>2774</v>
      </c>
      <c r="AO348" s="1" t="s">
        <v>2775</v>
      </c>
      <c r="AP348" t="s">
        <v>2776</v>
      </c>
      <c r="AQ348" t="s">
        <v>2777</v>
      </c>
      <c r="AR348" t="s">
        <v>2778</v>
      </c>
    </row>
    <row r="349" spans="1:44">
      <c r="A349" t="s">
        <v>2779</v>
      </c>
      <c r="B349" t="s">
        <v>2780</v>
      </c>
      <c r="C349" t="s">
        <v>1113</v>
      </c>
      <c r="D349" t="s">
        <v>114</v>
      </c>
      <c r="E349" t="s">
        <v>1085</v>
      </c>
      <c r="F349">
        <v>276</v>
      </c>
      <c r="G349" t="s">
        <v>142</v>
      </c>
      <c r="H349" t="s">
        <v>143</v>
      </c>
      <c r="I349" s="1">
        <v>50.333449999999999</v>
      </c>
      <c r="J349" s="1">
        <v>11.906940000000001</v>
      </c>
      <c r="K349" s="1" t="s">
        <v>144</v>
      </c>
      <c r="L349" t="s">
        <v>145</v>
      </c>
      <c r="M349" t="s">
        <v>146</v>
      </c>
      <c r="N349" s="2">
        <v>290000</v>
      </c>
      <c r="O349" s="2" t="s">
        <v>147</v>
      </c>
      <c r="P349" s="13">
        <v>169149</v>
      </c>
      <c r="Q349" s="2" t="s">
        <v>148</v>
      </c>
      <c r="R349" s="2" t="s">
        <v>148</v>
      </c>
      <c r="S349" s="2" t="s">
        <v>148</v>
      </c>
      <c r="T349" s="2" t="s">
        <v>148</v>
      </c>
      <c r="U349" s="2" t="s">
        <v>148</v>
      </c>
      <c r="V349" t="s">
        <v>2781</v>
      </c>
      <c r="W349" t="s">
        <v>2782</v>
      </c>
      <c r="X349" t="s">
        <v>2783</v>
      </c>
      <c r="Y349" t="s">
        <v>151</v>
      </c>
      <c r="AN349" t="s">
        <v>2784</v>
      </c>
      <c r="AO349" s="1" t="s">
        <v>2785</v>
      </c>
      <c r="AP349" t="s">
        <v>2786</v>
      </c>
      <c r="AQ349" t="s">
        <v>2787</v>
      </c>
      <c r="AR349" t="s">
        <v>2788</v>
      </c>
    </row>
    <row r="350" spans="1:44">
      <c r="A350" t="s">
        <v>2789</v>
      </c>
      <c r="B350" t="s">
        <v>2790</v>
      </c>
      <c r="C350" t="s">
        <v>1113</v>
      </c>
      <c r="D350" t="s">
        <v>114</v>
      </c>
      <c r="E350" t="s">
        <v>1085</v>
      </c>
      <c r="F350">
        <v>276</v>
      </c>
      <c r="G350" t="s">
        <v>142</v>
      </c>
      <c r="H350" t="s">
        <v>143</v>
      </c>
      <c r="I350" s="1">
        <v>47.599379442688502</v>
      </c>
      <c r="J350" s="1">
        <v>10.265241177114399</v>
      </c>
      <c r="K350" s="1" t="s">
        <v>144</v>
      </c>
      <c r="L350" t="s">
        <v>145</v>
      </c>
      <c r="M350" t="s">
        <v>146</v>
      </c>
      <c r="N350" s="2">
        <v>150000</v>
      </c>
      <c r="O350" s="2" t="s">
        <v>147</v>
      </c>
      <c r="P350" s="13">
        <v>119100</v>
      </c>
      <c r="Q350" s="2" t="s">
        <v>148</v>
      </c>
      <c r="R350" s="2" t="s">
        <v>148</v>
      </c>
      <c r="S350" s="2" t="s">
        <v>148</v>
      </c>
      <c r="T350" s="2" t="s">
        <v>148</v>
      </c>
      <c r="U350" s="2" t="s">
        <v>148</v>
      </c>
      <c r="V350" t="s">
        <v>149</v>
      </c>
      <c r="W350" t="s">
        <v>2791</v>
      </c>
      <c r="X350" t="s">
        <v>149</v>
      </c>
      <c r="Y350" t="s">
        <v>151</v>
      </c>
      <c r="AN350" t="s">
        <v>2792</v>
      </c>
      <c r="AO350" s="1" t="s">
        <v>2793</v>
      </c>
      <c r="AP350" t="s">
        <v>2794</v>
      </c>
      <c r="AQ350" t="s">
        <v>2795</v>
      </c>
      <c r="AR350" t="s">
        <v>2796</v>
      </c>
    </row>
    <row r="351" spans="1:44">
      <c r="A351" t="s">
        <v>2797</v>
      </c>
      <c r="B351" t="s">
        <v>2798</v>
      </c>
      <c r="C351" t="s">
        <v>1113</v>
      </c>
      <c r="D351" t="s">
        <v>114</v>
      </c>
      <c r="E351" t="s">
        <v>1085</v>
      </c>
      <c r="F351">
        <v>276</v>
      </c>
      <c r="G351" t="s">
        <v>142</v>
      </c>
      <c r="H351" t="s">
        <v>143</v>
      </c>
      <c r="I351" s="1">
        <v>48.052875169886001</v>
      </c>
      <c r="J351" s="1">
        <v>10.1438735468712</v>
      </c>
      <c r="K351" s="1" t="s">
        <v>144</v>
      </c>
      <c r="L351" t="s">
        <v>145</v>
      </c>
      <c r="M351" t="s">
        <v>146</v>
      </c>
      <c r="N351" s="2">
        <v>230000</v>
      </c>
      <c r="O351" s="2" t="s">
        <v>147</v>
      </c>
      <c r="P351" s="13">
        <v>116948</v>
      </c>
      <c r="Q351" s="2" t="s">
        <v>148</v>
      </c>
      <c r="R351" s="2" t="s">
        <v>148</v>
      </c>
      <c r="S351" s="2" t="s">
        <v>148</v>
      </c>
      <c r="T351" s="2" t="s">
        <v>148</v>
      </c>
      <c r="U351" s="2" t="s">
        <v>148</v>
      </c>
      <c r="V351" t="s">
        <v>2799</v>
      </c>
      <c r="W351" t="s">
        <v>2800</v>
      </c>
      <c r="X351" t="s">
        <v>2801</v>
      </c>
      <c r="Y351" t="s">
        <v>151</v>
      </c>
      <c r="AN351" t="s">
        <v>2802</v>
      </c>
      <c r="AO351" s="1" t="s">
        <v>2803</v>
      </c>
      <c r="AP351" t="s">
        <v>2804</v>
      </c>
      <c r="AQ351" t="s">
        <v>2805</v>
      </c>
      <c r="AR351" t="s">
        <v>2806</v>
      </c>
    </row>
    <row r="352" spans="1:44">
      <c r="A352" t="s">
        <v>2807</v>
      </c>
      <c r="B352" t="s">
        <v>2808</v>
      </c>
      <c r="C352" t="s">
        <v>1256</v>
      </c>
      <c r="D352" t="s">
        <v>114</v>
      </c>
      <c r="E352" t="s">
        <v>1085</v>
      </c>
      <c r="F352">
        <v>276</v>
      </c>
      <c r="G352" t="s">
        <v>142</v>
      </c>
      <c r="H352" t="s">
        <v>143</v>
      </c>
      <c r="I352" s="1">
        <v>52.937967188330802</v>
      </c>
      <c r="J352" s="1">
        <v>9.2220470645702299</v>
      </c>
      <c r="K352" s="1" t="s">
        <v>144</v>
      </c>
      <c r="L352" t="s">
        <v>145</v>
      </c>
      <c r="M352" t="s">
        <v>146</v>
      </c>
      <c r="N352" s="2">
        <v>120000</v>
      </c>
      <c r="O352" s="2" t="s">
        <v>147</v>
      </c>
      <c r="P352" s="13">
        <v>136688</v>
      </c>
      <c r="Q352" s="2" t="s">
        <v>148</v>
      </c>
      <c r="R352" s="2" t="s">
        <v>148</v>
      </c>
      <c r="S352" s="2" t="s">
        <v>148</v>
      </c>
      <c r="T352" s="2" t="s">
        <v>148</v>
      </c>
      <c r="U352" s="2" t="s">
        <v>148</v>
      </c>
      <c r="V352" t="s">
        <v>149</v>
      </c>
      <c r="W352" t="s">
        <v>2809</v>
      </c>
      <c r="X352" t="s">
        <v>149</v>
      </c>
      <c r="Y352" t="s">
        <v>151</v>
      </c>
      <c r="AN352" t="s">
        <v>2810</v>
      </c>
      <c r="AO352" s="1" t="s">
        <v>2811</v>
      </c>
      <c r="AP352" t="s">
        <v>2812</v>
      </c>
      <c r="AQ352" t="s">
        <v>2813</v>
      </c>
      <c r="AR352" t="s">
        <v>2814</v>
      </c>
    </row>
    <row r="353" spans="1:44">
      <c r="A353" t="s">
        <v>2815</v>
      </c>
      <c r="B353" t="s">
        <v>2816</v>
      </c>
      <c r="C353" t="s">
        <v>1250</v>
      </c>
      <c r="D353" t="s">
        <v>114</v>
      </c>
      <c r="E353" t="s">
        <v>1085</v>
      </c>
      <c r="F353">
        <v>276</v>
      </c>
      <c r="G353" t="s">
        <v>142</v>
      </c>
      <c r="H353" t="s">
        <v>143</v>
      </c>
      <c r="I353" s="1">
        <v>52.386543000000003</v>
      </c>
      <c r="J353" s="1">
        <v>13.471328</v>
      </c>
      <c r="K353" s="1" t="s">
        <v>144</v>
      </c>
      <c r="L353" t="s">
        <v>145</v>
      </c>
      <c r="M353" t="s">
        <v>146</v>
      </c>
      <c r="N353" s="2">
        <v>1270800</v>
      </c>
      <c r="O353" s="2" t="s">
        <v>147</v>
      </c>
      <c r="P353" s="13">
        <v>1733611</v>
      </c>
      <c r="Q353" s="2" t="s">
        <v>148</v>
      </c>
      <c r="R353" s="2" t="s">
        <v>148</v>
      </c>
      <c r="S353" s="2" t="s">
        <v>148</v>
      </c>
      <c r="T353" s="2" t="s">
        <v>148</v>
      </c>
      <c r="U353" s="2" t="s">
        <v>148</v>
      </c>
      <c r="V353" t="s">
        <v>1948</v>
      </c>
      <c r="W353" t="s">
        <v>1949</v>
      </c>
      <c r="X353" t="s">
        <v>149</v>
      </c>
      <c r="Y353" t="s">
        <v>151</v>
      </c>
      <c r="AN353" t="s">
        <v>2817</v>
      </c>
      <c r="AO353" s="1" t="s">
        <v>2818</v>
      </c>
      <c r="AP353" t="s">
        <v>2819</v>
      </c>
      <c r="AQ353" t="s">
        <v>2820</v>
      </c>
      <c r="AR353" t="s">
        <v>2821</v>
      </c>
    </row>
    <row r="354" spans="1:44">
      <c r="A354" t="s">
        <v>2822</v>
      </c>
      <c r="B354" t="s">
        <v>2823</v>
      </c>
      <c r="C354" t="s">
        <v>1113</v>
      </c>
      <c r="D354" t="s">
        <v>114</v>
      </c>
      <c r="E354" t="s">
        <v>1085</v>
      </c>
      <c r="F354">
        <v>276</v>
      </c>
      <c r="G354" t="s">
        <v>142</v>
      </c>
      <c r="H354" t="s">
        <v>143</v>
      </c>
      <c r="I354" s="1">
        <v>49.661790000000003</v>
      </c>
      <c r="J354" s="1">
        <v>12.16058</v>
      </c>
      <c r="K354" s="1" t="s">
        <v>144</v>
      </c>
      <c r="L354" t="s">
        <v>145</v>
      </c>
      <c r="M354" t="s">
        <v>146</v>
      </c>
      <c r="N354" s="2">
        <v>100000</v>
      </c>
      <c r="O354" s="2" t="s">
        <v>147</v>
      </c>
      <c r="P354" s="13">
        <v>38050</v>
      </c>
      <c r="Q354" s="2" t="s">
        <v>148</v>
      </c>
      <c r="R354" s="2" t="s">
        <v>148</v>
      </c>
      <c r="S354" s="2" t="s">
        <v>148</v>
      </c>
      <c r="T354" s="2" t="s">
        <v>148</v>
      </c>
      <c r="U354" s="2" t="s">
        <v>148</v>
      </c>
      <c r="V354" t="s">
        <v>149</v>
      </c>
      <c r="W354" t="s">
        <v>149</v>
      </c>
      <c r="X354" t="s">
        <v>149</v>
      </c>
      <c r="AN354" t="s">
        <v>160</v>
      </c>
      <c r="AO354" t="s">
        <v>2824</v>
      </c>
      <c r="AP354" t="s">
        <v>160</v>
      </c>
      <c r="AQ354" t="s">
        <v>160</v>
      </c>
      <c r="AR354" t="s">
        <v>2825</v>
      </c>
    </row>
    <row r="355" spans="1:44">
      <c r="A355" t="s">
        <v>2826</v>
      </c>
      <c r="B355" t="s">
        <v>2827</v>
      </c>
      <c r="C355" t="s">
        <v>1096</v>
      </c>
      <c r="D355" t="s">
        <v>114</v>
      </c>
      <c r="E355" t="s">
        <v>1085</v>
      </c>
      <c r="F355">
        <v>276</v>
      </c>
      <c r="G355" t="s">
        <v>142</v>
      </c>
      <c r="H355" t="s">
        <v>143</v>
      </c>
      <c r="I355" s="1">
        <v>49.565921440271303</v>
      </c>
      <c r="J355" s="1">
        <v>8.6146600771019894</v>
      </c>
      <c r="K355" s="1" t="s">
        <v>144</v>
      </c>
      <c r="L355" t="s">
        <v>145</v>
      </c>
      <c r="M355" t="s">
        <v>146</v>
      </c>
      <c r="N355" s="2">
        <v>230000</v>
      </c>
      <c r="O355" s="2" t="s">
        <v>147</v>
      </c>
      <c r="P355" s="13">
        <v>184100</v>
      </c>
      <c r="Q355" s="2" t="s">
        <v>148</v>
      </c>
      <c r="R355" s="2" t="s">
        <v>148</v>
      </c>
      <c r="S355" s="2" t="s">
        <v>148</v>
      </c>
      <c r="T355" s="2" t="s">
        <v>148</v>
      </c>
      <c r="U355" s="2" t="s">
        <v>148</v>
      </c>
      <c r="V355" t="s">
        <v>149</v>
      </c>
      <c r="W355" t="s">
        <v>2828</v>
      </c>
      <c r="X355" t="s">
        <v>149</v>
      </c>
      <c r="Y355" t="s">
        <v>151</v>
      </c>
      <c r="AN355" t="s">
        <v>2829</v>
      </c>
      <c r="AO355" s="1" t="s">
        <v>2829</v>
      </c>
      <c r="AP355" t="s">
        <v>2830</v>
      </c>
      <c r="AQ355" t="s">
        <v>2831</v>
      </c>
      <c r="AR355" t="s">
        <v>2832</v>
      </c>
    </row>
    <row r="356" spans="1:44">
      <c r="A356" t="s">
        <v>2833</v>
      </c>
      <c r="B356" t="s">
        <v>2834</v>
      </c>
      <c r="C356" t="s">
        <v>1084</v>
      </c>
      <c r="D356" t="s">
        <v>114</v>
      </c>
      <c r="E356" t="s">
        <v>1085</v>
      </c>
      <c r="F356">
        <v>276</v>
      </c>
      <c r="G356" t="s">
        <v>142</v>
      </c>
      <c r="H356" t="s">
        <v>143</v>
      </c>
      <c r="I356" s="1">
        <v>50.830827373354303</v>
      </c>
      <c r="J356" s="1">
        <v>6.3327780522878001</v>
      </c>
      <c r="K356" s="1" t="s">
        <v>144</v>
      </c>
      <c r="L356" t="s">
        <v>145</v>
      </c>
      <c r="M356" t="s">
        <v>146</v>
      </c>
      <c r="N356" s="2">
        <v>157700</v>
      </c>
      <c r="O356" s="2" t="s">
        <v>147</v>
      </c>
      <c r="P356" s="13">
        <v>85664</v>
      </c>
      <c r="Q356" s="2" t="s">
        <v>148</v>
      </c>
      <c r="R356" s="2" t="s">
        <v>148</v>
      </c>
      <c r="S356" s="2" t="s">
        <v>148</v>
      </c>
      <c r="T356" s="2" t="s">
        <v>148</v>
      </c>
      <c r="U356" s="2" t="s">
        <v>148</v>
      </c>
      <c r="V356" t="s">
        <v>1086</v>
      </c>
      <c r="W356" t="s">
        <v>1087</v>
      </c>
      <c r="X356" t="s">
        <v>1088</v>
      </c>
      <c r="Y356" t="s">
        <v>151</v>
      </c>
      <c r="AN356" t="s">
        <v>2835</v>
      </c>
      <c r="AO356" s="1" t="s">
        <v>2836</v>
      </c>
      <c r="AP356" t="s">
        <v>2837</v>
      </c>
      <c r="AQ356" t="s">
        <v>2838</v>
      </c>
      <c r="AR356" t="s">
        <v>2839</v>
      </c>
    </row>
    <row r="357" spans="1:44">
      <c r="A357" t="s">
        <v>2840</v>
      </c>
      <c r="B357" t="s">
        <v>2841</v>
      </c>
      <c r="C357" t="s">
        <v>1096</v>
      </c>
      <c r="D357" t="s">
        <v>114</v>
      </c>
      <c r="E357" t="s">
        <v>1085</v>
      </c>
      <c r="F357">
        <v>276</v>
      </c>
      <c r="G357" t="s">
        <v>142</v>
      </c>
      <c r="H357" t="s">
        <v>143</v>
      </c>
      <c r="I357" s="1">
        <v>48.6843</v>
      </c>
      <c r="J357" s="1">
        <v>9.3812719999999992</v>
      </c>
      <c r="K357" s="1" t="s">
        <v>144</v>
      </c>
      <c r="L357" t="s">
        <v>145</v>
      </c>
      <c r="M357" t="s">
        <v>146</v>
      </c>
      <c r="N357" s="2">
        <v>170213</v>
      </c>
      <c r="O357" s="2" t="s">
        <v>147</v>
      </c>
      <c r="P357" s="13">
        <v>97950</v>
      </c>
      <c r="Q357" s="2" t="s">
        <v>148</v>
      </c>
      <c r="R357" s="2" t="s">
        <v>148</v>
      </c>
      <c r="S357" s="2" t="s">
        <v>148</v>
      </c>
      <c r="T357" s="2" t="s">
        <v>148</v>
      </c>
      <c r="U357" s="2" t="s">
        <v>148</v>
      </c>
      <c r="V357" t="s">
        <v>149</v>
      </c>
      <c r="W357" t="s">
        <v>2842</v>
      </c>
      <c r="X357" t="s">
        <v>149</v>
      </c>
      <c r="Y357" t="s">
        <v>151</v>
      </c>
      <c r="AN357" t="s">
        <v>2843</v>
      </c>
      <c r="AO357" s="1" t="s">
        <v>2844</v>
      </c>
      <c r="AP357" t="s">
        <v>2845</v>
      </c>
      <c r="AQ357" t="s">
        <v>2846</v>
      </c>
      <c r="AR357" t="s">
        <v>2847</v>
      </c>
    </row>
    <row r="358" spans="1:44">
      <c r="A358" t="s">
        <v>2848</v>
      </c>
      <c r="B358" t="s">
        <v>2849</v>
      </c>
      <c r="C358" t="s">
        <v>1414</v>
      </c>
      <c r="D358" t="s">
        <v>114</v>
      </c>
      <c r="E358" t="s">
        <v>1085</v>
      </c>
      <c r="F358">
        <v>276</v>
      </c>
      <c r="G358" t="s">
        <v>142</v>
      </c>
      <c r="H358" t="s">
        <v>143</v>
      </c>
      <c r="I358" s="1">
        <v>50.053725404969903</v>
      </c>
      <c r="J358" s="1">
        <v>8.2535917113864201</v>
      </c>
      <c r="K358" s="1" t="s">
        <v>144</v>
      </c>
      <c r="L358" t="s">
        <v>145</v>
      </c>
      <c r="M358" t="s">
        <v>146</v>
      </c>
      <c r="N358" s="2">
        <v>330000</v>
      </c>
      <c r="O358" s="2" t="s">
        <v>147</v>
      </c>
      <c r="P358" s="13">
        <v>293417</v>
      </c>
      <c r="Q358" s="2" t="s">
        <v>148</v>
      </c>
      <c r="R358" s="2" t="s">
        <v>148</v>
      </c>
      <c r="S358" s="2" t="s">
        <v>148</v>
      </c>
      <c r="T358" s="2" t="s">
        <v>148</v>
      </c>
      <c r="U358" s="2" t="s">
        <v>148</v>
      </c>
      <c r="V358" t="s">
        <v>149</v>
      </c>
      <c r="W358" t="s">
        <v>2850</v>
      </c>
      <c r="X358" t="s">
        <v>149</v>
      </c>
      <c r="Y358" t="s">
        <v>151</v>
      </c>
      <c r="AN358" t="s">
        <v>2851</v>
      </c>
      <c r="AO358" s="1" t="s">
        <v>2852</v>
      </c>
      <c r="AP358" t="s">
        <v>2853</v>
      </c>
      <c r="AQ358" t="s">
        <v>2854</v>
      </c>
      <c r="AR358" t="s">
        <v>2855</v>
      </c>
    </row>
    <row r="359" spans="1:44">
      <c r="A359" t="s">
        <v>2856</v>
      </c>
      <c r="B359" t="s">
        <v>2849</v>
      </c>
      <c r="C359" t="s">
        <v>1414</v>
      </c>
      <c r="D359" t="s">
        <v>114</v>
      </c>
      <c r="E359" t="s">
        <v>1085</v>
      </c>
      <c r="F359">
        <v>276</v>
      </c>
      <c r="G359" t="s">
        <v>142</v>
      </c>
      <c r="H359" t="s">
        <v>143</v>
      </c>
      <c r="I359" s="1">
        <v>50.042972330274303</v>
      </c>
      <c r="J359" s="1">
        <v>8.2226699848023106</v>
      </c>
      <c r="K359" s="1" t="s">
        <v>144</v>
      </c>
      <c r="L359" t="s">
        <v>145</v>
      </c>
      <c r="M359" t="s">
        <v>146</v>
      </c>
      <c r="N359" s="2">
        <v>130000</v>
      </c>
      <c r="O359" s="2" t="s">
        <v>147</v>
      </c>
      <c r="P359" s="13">
        <v>130000</v>
      </c>
      <c r="Q359" s="2" t="s">
        <v>148</v>
      </c>
      <c r="R359" s="2" t="s">
        <v>148</v>
      </c>
      <c r="S359" s="2" t="s">
        <v>148</v>
      </c>
      <c r="T359" s="2" t="s">
        <v>148</v>
      </c>
      <c r="U359" s="2" t="s">
        <v>148</v>
      </c>
      <c r="V359" t="s">
        <v>149</v>
      </c>
      <c r="W359" t="s">
        <v>2850</v>
      </c>
      <c r="X359" t="s">
        <v>149</v>
      </c>
      <c r="Y359" t="s">
        <v>151</v>
      </c>
      <c r="AN359" t="s">
        <v>2857</v>
      </c>
      <c r="AO359" s="1" t="s">
        <v>2858</v>
      </c>
      <c r="AP359" t="s">
        <v>2859</v>
      </c>
      <c r="AQ359" t="s">
        <v>2860</v>
      </c>
      <c r="AR359" t="s">
        <v>2861</v>
      </c>
    </row>
    <row r="360" spans="1:44">
      <c r="A360" t="s">
        <v>2862</v>
      </c>
      <c r="B360" t="s">
        <v>2863</v>
      </c>
      <c r="C360" t="s">
        <v>1096</v>
      </c>
      <c r="D360" t="s">
        <v>114</v>
      </c>
      <c r="E360" t="s">
        <v>1085</v>
      </c>
      <c r="F360">
        <v>276</v>
      </c>
      <c r="G360" t="s">
        <v>142</v>
      </c>
      <c r="H360" t="s">
        <v>143</v>
      </c>
      <c r="I360" s="1">
        <v>49.302680274652502</v>
      </c>
      <c r="J360" s="1">
        <v>8.66867142122479</v>
      </c>
      <c r="K360" s="1" t="s">
        <v>144</v>
      </c>
      <c r="L360" t="s">
        <v>145</v>
      </c>
      <c r="M360" t="s">
        <v>146</v>
      </c>
      <c r="N360" s="2">
        <v>110000</v>
      </c>
      <c r="O360" s="2" t="s">
        <v>147</v>
      </c>
      <c r="P360" s="13">
        <v>97750</v>
      </c>
      <c r="Q360" s="2" t="s">
        <v>148</v>
      </c>
      <c r="R360" s="2" t="s">
        <v>148</v>
      </c>
      <c r="S360" s="2" t="s">
        <v>148</v>
      </c>
      <c r="T360" s="2" t="s">
        <v>148</v>
      </c>
      <c r="U360" s="2" t="s">
        <v>148</v>
      </c>
      <c r="V360" t="s">
        <v>149</v>
      </c>
      <c r="W360" t="s">
        <v>2864</v>
      </c>
      <c r="X360" t="s">
        <v>149</v>
      </c>
      <c r="Y360" t="s">
        <v>151</v>
      </c>
      <c r="AN360" t="s">
        <v>2865</v>
      </c>
      <c r="AO360" s="1" t="s">
        <v>2865</v>
      </c>
      <c r="AP360" t="s">
        <v>2866</v>
      </c>
      <c r="AQ360" t="s">
        <v>2867</v>
      </c>
      <c r="AR360" t="s">
        <v>2868</v>
      </c>
    </row>
    <row r="361" spans="1:44">
      <c r="A361" t="s">
        <v>2869</v>
      </c>
      <c r="B361" t="s">
        <v>2870</v>
      </c>
      <c r="C361" t="s">
        <v>1084</v>
      </c>
      <c r="D361" t="s">
        <v>114</v>
      </c>
      <c r="E361" t="s">
        <v>1085</v>
      </c>
      <c r="F361">
        <v>276</v>
      </c>
      <c r="G361" t="s">
        <v>142</v>
      </c>
      <c r="H361" t="s">
        <v>143</v>
      </c>
      <c r="I361" s="1">
        <v>52.325193078599298</v>
      </c>
      <c r="J361" s="1">
        <v>8.9367296469491695</v>
      </c>
      <c r="K361" s="1" t="s">
        <v>144</v>
      </c>
      <c r="L361" t="s">
        <v>145</v>
      </c>
      <c r="M361" t="s">
        <v>146</v>
      </c>
      <c r="N361" s="2">
        <v>240000</v>
      </c>
      <c r="O361" s="2" t="s">
        <v>147</v>
      </c>
      <c r="P361" s="13">
        <v>199613</v>
      </c>
      <c r="Q361" s="2" t="s">
        <v>148</v>
      </c>
      <c r="R361" s="2" t="s">
        <v>148</v>
      </c>
      <c r="S361" s="2" t="s">
        <v>148</v>
      </c>
      <c r="T361" s="2" t="s">
        <v>148</v>
      </c>
      <c r="U361" s="2" t="s">
        <v>148</v>
      </c>
      <c r="V361" t="s">
        <v>149</v>
      </c>
      <c r="W361" t="s">
        <v>2871</v>
      </c>
      <c r="X361" t="s">
        <v>149</v>
      </c>
      <c r="Y361" t="s">
        <v>151</v>
      </c>
      <c r="AN361" t="s">
        <v>2872</v>
      </c>
      <c r="AO361" s="1" t="s">
        <v>2873</v>
      </c>
      <c r="AP361" t="s">
        <v>2874</v>
      </c>
      <c r="AQ361" t="s">
        <v>2875</v>
      </c>
      <c r="AR361" t="s">
        <v>2876</v>
      </c>
    </row>
    <row r="362" spans="1:44">
      <c r="A362" t="s">
        <v>2877</v>
      </c>
      <c r="B362" t="s">
        <v>2878</v>
      </c>
      <c r="C362" t="s">
        <v>1256</v>
      </c>
      <c r="D362" t="s">
        <v>114</v>
      </c>
      <c r="E362" t="s">
        <v>1085</v>
      </c>
      <c r="F362">
        <v>276</v>
      </c>
      <c r="G362" t="s">
        <v>142</v>
      </c>
      <c r="H362" t="s">
        <v>143</v>
      </c>
      <c r="I362" s="1">
        <v>53.546550000000003</v>
      </c>
      <c r="J362" s="1">
        <v>8.1388660000000002</v>
      </c>
      <c r="K362" s="1" t="s">
        <v>144</v>
      </c>
      <c r="L362" t="s">
        <v>145</v>
      </c>
      <c r="M362" t="s">
        <v>146</v>
      </c>
      <c r="N362" s="2">
        <v>160000</v>
      </c>
      <c r="O362" s="2" t="s">
        <v>147</v>
      </c>
      <c r="P362" s="13">
        <v>116133</v>
      </c>
      <c r="Q362" s="2" t="s">
        <v>148</v>
      </c>
      <c r="R362" s="2" t="s">
        <v>148</v>
      </c>
      <c r="S362" s="2" t="s">
        <v>148</v>
      </c>
      <c r="T362" s="2" t="s">
        <v>148</v>
      </c>
      <c r="U362" s="2" t="s">
        <v>148</v>
      </c>
      <c r="V362" t="s">
        <v>149</v>
      </c>
      <c r="W362" t="s">
        <v>2879</v>
      </c>
      <c r="X362" t="s">
        <v>149</v>
      </c>
      <c r="Y362" t="s">
        <v>151</v>
      </c>
      <c r="AN362" t="s">
        <v>2880</v>
      </c>
      <c r="AO362" s="1" t="s">
        <v>2881</v>
      </c>
      <c r="AP362" t="s">
        <v>2882</v>
      </c>
      <c r="AQ362" t="s">
        <v>2883</v>
      </c>
      <c r="AR362" t="s">
        <v>2884</v>
      </c>
    </row>
    <row r="363" spans="1:44">
      <c r="A363" t="s">
        <v>2885</v>
      </c>
      <c r="B363" t="s">
        <v>2886</v>
      </c>
      <c r="C363" t="s">
        <v>1084</v>
      </c>
      <c r="D363" t="s">
        <v>114</v>
      </c>
      <c r="E363" t="s">
        <v>1085</v>
      </c>
      <c r="F363">
        <v>276</v>
      </c>
      <c r="G363" t="s">
        <v>142</v>
      </c>
      <c r="H363" t="s">
        <v>143</v>
      </c>
      <c r="I363" s="1">
        <v>52.323230000000002</v>
      </c>
      <c r="J363" s="1">
        <v>8.6199390000000005</v>
      </c>
      <c r="K363" s="1" t="s">
        <v>144</v>
      </c>
      <c r="L363" t="s">
        <v>145</v>
      </c>
      <c r="M363" t="s">
        <v>146</v>
      </c>
      <c r="N363" s="2">
        <v>130000</v>
      </c>
      <c r="O363" s="2" t="s">
        <v>147</v>
      </c>
      <c r="P363" s="13">
        <v>122133</v>
      </c>
      <c r="Q363" s="2" t="s">
        <v>148</v>
      </c>
      <c r="R363" s="2" t="s">
        <v>148</v>
      </c>
      <c r="S363" s="2" t="s">
        <v>148</v>
      </c>
      <c r="T363" s="2" t="s">
        <v>148</v>
      </c>
      <c r="U363" s="2" t="s">
        <v>148</v>
      </c>
      <c r="V363" t="s">
        <v>149</v>
      </c>
      <c r="W363" t="s">
        <v>2887</v>
      </c>
      <c r="X363" t="s">
        <v>149</v>
      </c>
      <c r="Y363" t="s">
        <v>151</v>
      </c>
      <c r="AN363" t="s">
        <v>2888</v>
      </c>
      <c r="AO363" s="1" t="s">
        <v>2889</v>
      </c>
      <c r="AP363" t="s">
        <v>2890</v>
      </c>
      <c r="AQ363" t="s">
        <v>2891</v>
      </c>
      <c r="AR363" t="s">
        <v>2892</v>
      </c>
    </row>
    <row r="364" spans="1:44">
      <c r="A364" t="s">
        <v>2893</v>
      </c>
      <c r="B364" t="s">
        <v>2894</v>
      </c>
      <c r="C364" t="s">
        <v>1930</v>
      </c>
      <c r="D364" t="s">
        <v>114</v>
      </c>
      <c r="E364" t="s">
        <v>1085</v>
      </c>
      <c r="F364">
        <v>276</v>
      </c>
      <c r="G364" t="s">
        <v>142</v>
      </c>
      <c r="H364" t="s">
        <v>143</v>
      </c>
      <c r="I364" s="1">
        <v>53.902532110865202</v>
      </c>
      <c r="J364" s="1">
        <v>11.427202875161599</v>
      </c>
      <c r="K364" s="1" t="s">
        <v>144</v>
      </c>
      <c r="L364" t="s">
        <v>145</v>
      </c>
      <c r="M364" t="s">
        <v>146</v>
      </c>
      <c r="N364" s="2">
        <v>100000</v>
      </c>
      <c r="O364" s="2" t="s">
        <v>147</v>
      </c>
      <c r="P364" s="13">
        <v>68495</v>
      </c>
      <c r="Q364" s="2" t="s">
        <v>148</v>
      </c>
      <c r="R364" s="2" t="s">
        <v>148</v>
      </c>
      <c r="S364" s="2" t="s">
        <v>148</v>
      </c>
      <c r="T364" s="2" t="s">
        <v>148</v>
      </c>
      <c r="U364" s="2" t="s">
        <v>148</v>
      </c>
      <c r="V364" t="s">
        <v>149</v>
      </c>
      <c r="W364" t="s">
        <v>149</v>
      </c>
      <c r="X364" t="s">
        <v>149</v>
      </c>
      <c r="AN364" t="s">
        <v>160</v>
      </c>
      <c r="AO364" t="s">
        <v>2894</v>
      </c>
      <c r="AP364" t="s">
        <v>160</v>
      </c>
      <c r="AQ364" t="s">
        <v>160</v>
      </c>
      <c r="AR364" t="s">
        <v>2895</v>
      </c>
    </row>
    <row r="365" spans="1:44">
      <c r="A365" t="s">
        <v>2896</v>
      </c>
      <c r="B365" t="s">
        <v>2897</v>
      </c>
      <c r="C365" t="s">
        <v>1323</v>
      </c>
      <c r="D365" t="s">
        <v>114</v>
      </c>
      <c r="E365" t="s">
        <v>1085</v>
      </c>
      <c r="F365">
        <v>276</v>
      </c>
      <c r="G365" t="s">
        <v>142</v>
      </c>
      <c r="H365" t="s">
        <v>143</v>
      </c>
      <c r="I365" s="1">
        <v>51.861629999999998</v>
      </c>
      <c r="J365" s="1">
        <v>12.58784</v>
      </c>
      <c r="K365" s="1" t="s">
        <v>144</v>
      </c>
      <c r="L365" t="s">
        <v>145</v>
      </c>
      <c r="M365" t="s">
        <v>146</v>
      </c>
      <c r="N365" s="2">
        <v>180000</v>
      </c>
      <c r="O365" s="2" t="s">
        <v>147</v>
      </c>
      <c r="P365" s="13">
        <v>103313</v>
      </c>
      <c r="Q365" s="2" t="s">
        <v>148</v>
      </c>
      <c r="R365" s="2" t="s">
        <v>148</v>
      </c>
      <c r="S365" s="2" t="s">
        <v>148</v>
      </c>
      <c r="T365" s="2" t="s">
        <v>148</v>
      </c>
      <c r="U365" s="2" t="s">
        <v>148</v>
      </c>
      <c r="V365" t="s">
        <v>2898</v>
      </c>
      <c r="W365" t="s">
        <v>2899</v>
      </c>
      <c r="X365" t="s">
        <v>2900</v>
      </c>
      <c r="Y365" t="s">
        <v>151</v>
      </c>
      <c r="AN365" t="s">
        <v>2901</v>
      </c>
      <c r="AO365" s="1" t="s">
        <v>2897</v>
      </c>
      <c r="AP365" t="s">
        <v>2902</v>
      </c>
      <c r="AQ365" t="s">
        <v>2903</v>
      </c>
      <c r="AR365" t="s">
        <v>2904</v>
      </c>
    </row>
    <row r="366" spans="1:44">
      <c r="A366" t="s">
        <v>2905</v>
      </c>
      <c r="B366" t="s">
        <v>2906</v>
      </c>
      <c r="C366" t="s">
        <v>1113</v>
      </c>
      <c r="D366" t="s">
        <v>114</v>
      </c>
      <c r="E366" t="s">
        <v>1085</v>
      </c>
      <c r="F366">
        <v>276</v>
      </c>
      <c r="G366" t="s">
        <v>142</v>
      </c>
      <c r="H366" t="s">
        <v>143</v>
      </c>
      <c r="I366" s="1">
        <v>47.926327161530203</v>
      </c>
      <c r="J366" s="1">
        <v>11.4291898581855</v>
      </c>
      <c r="K366" s="1" t="s">
        <v>144</v>
      </c>
      <c r="L366" t="s">
        <v>145</v>
      </c>
      <c r="M366" t="s">
        <v>146</v>
      </c>
      <c r="N366" s="2">
        <v>120000</v>
      </c>
      <c r="O366" s="2" t="s">
        <v>147</v>
      </c>
      <c r="P366" s="13">
        <v>91500</v>
      </c>
      <c r="Q366" s="2" t="s">
        <v>148</v>
      </c>
      <c r="R366" s="2" t="s">
        <v>148</v>
      </c>
      <c r="S366" s="2" t="s">
        <v>148</v>
      </c>
      <c r="T366" s="2" t="s">
        <v>148</v>
      </c>
      <c r="U366" s="2" t="s">
        <v>148</v>
      </c>
      <c r="V366" t="s">
        <v>149</v>
      </c>
      <c r="W366" t="s">
        <v>2907</v>
      </c>
      <c r="X366" t="s">
        <v>149</v>
      </c>
      <c r="Y366" t="s">
        <v>151</v>
      </c>
      <c r="AN366" t="s">
        <v>2908</v>
      </c>
      <c r="AO366" s="1" t="s">
        <v>2909</v>
      </c>
      <c r="AP366" t="s">
        <v>2910</v>
      </c>
      <c r="AQ366" t="s">
        <v>2911</v>
      </c>
      <c r="AR366" t="s">
        <v>2912</v>
      </c>
    </row>
    <row r="367" spans="1:44">
      <c r="A367" t="s">
        <v>2913</v>
      </c>
      <c r="B367" t="s">
        <v>2914</v>
      </c>
      <c r="C367" t="s">
        <v>1113</v>
      </c>
      <c r="D367" t="s">
        <v>114</v>
      </c>
      <c r="E367" t="s">
        <v>1085</v>
      </c>
      <c r="F367">
        <v>276</v>
      </c>
      <c r="G367" t="s">
        <v>142</v>
      </c>
      <c r="H367" t="s">
        <v>143</v>
      </c>
      <c r="I367" s="1">
        <v>49.3786543609897</v>
      </c>
      <c r="J367" s="1">
        <v>11.9149351939826</v>
      </c>
      <c r="K367" s="1" t="s">
        <v>144</v>
      </c>
      <c r="L367" t="s">
        <v>145</v>
      </c>
      <c r="M367" t="s">
        <v>146</v>
      </c>
      <c r="N367" s="2">
        <v>170000</v>
      </c>
      <c r="O367" s="2" t="s">
        <v>147</v>
      </c>
      <c r="P367" s="13">
        <v>174108</v>
      </c>
      <c r="Q367" s="2" t="s">
        <v>148</v>
      </c>
      <c r="R367" s="2" t="s">
        <v>148</v>
      </c>
      <c r="S367" s="2" t="s">
        <v>148</v>
      </c>
      <c r="T367" s="2" t="s">
        <v>148</v>
      </c>
      <c r="U367" s="2" t="s">
        <v>148</v>
      </c>
      <c r="V367" t="s">
        <v>149</v>
      </c>
      <c r="W367" t="s">
        <v>2915</v>
      </c>
      <c r="X367" t="s">
        <v>149</v>
      </c>
      <c r="Y367" t="s">
        <v>151</v>
      </c>
      <c r="AN367" t="s">
        <v>2916</v>
      </c>
      <c r="AO367" s="1" t="s">
        <v>2917</v>
      </c>
      <c r="AP367" t="s">
        <v>2918</v>
      </c>
      <c r="AQ367" t="s">
        <v>2919</v>
      </c>
      <c r="AR367" t="s">
        <v>2920</v>
      </c>
    </row>
    <row r="368" spans="1:44">
      <c r="A368" t="s">
        <v>2921</v>
      </c>
      <c r="B368" t="s">
        <v>2922</v>
      </c>
      <c r="C368" t="s">
        <v>1256</v>
      </c>
      <c r="D368" t="s">
        <v>114</v>
      </c>
      <c r="E368" t="s">
        <v>1085</v>
      </c>
      <c r="F368">
        <v>276</v>
      </c>
      <c r="G368" t="s">
        <v>142</v>
      </c>
      <c r="H368" t="s">
        <v>143</v>
      </c>
      <c r="I368" s="1">
        <v>52.470140000000001</v>
      </c>
      <c r="J368" s="1">
        <v>10.80151</v>
      </c>
      <c r="K368" s="1" t="s">
        <v>144</v>
      </c>
      <c r="L368" t="s">
        <v>145</v>
      </c>
      <c r="M368" t="s">
        <v>146</v>
      </c>
      <c r="N368" s="2">
        <v>170000</v>
      </c>
      <c r="O368" s="2" t="s">
        <v>147</v>
      </c>
      <c r="P368" s="13">
        <v>145554</v>
      </c>
      <c r="Q368" s="2" t="s">
        <v>148</v>
      </c>
      <c r="R368" s="2" t="s">
        <v>148</v>
      </c>
      <c r="S368" s="2" t="s">
        <v>148</v>
      </c>
      <c r="T368" s="2" t="s">
        <v>148</v>
      </c>
      <c r="U368" s="2" t="s">
        <v>148</v>
      </c>
      <c r="V368" t="s">
        <v>2923</v>
      </c>
      <c r="W368" t="s">
        <v>2924</v>
      </c>
      <c r="X368" t="s">
        <v>149</v>
      </c>
      <c r="Y368" t="s">
        <v>151</v>
      </c>
      <c r="AN368" t="s">
        <v>2925</v>
      </c>
      <c r="AO368" s="1" t="s">
        <v>2926</v>
      </c>
      <c r="AP368" t="s">
        <v>2927</v>
      </c>
      <c r="AQ368" t="s">
        <v>2928</v>
      </c>
      <c r="AR368" t="s">
        <v>2929</v>
      </c>
    </row>
    <row r="369" spans="1:44">
      <c r="A369" t="s">
        <v>2930</v>
      </c>
      <c r="B369" t="s">
        <v>2931</v>
      </c>
      <c r="C369" t="s">
        <v>1130</v>
      </c>
      <c r="D369" t="s">
        <v>114</v>
      </c>
      <c r="E369" t="s">
        <v>1085</v>
      </c>
      <c r="F369">
        <v>276</v>
      </c>
      <c r="G369" t="s">
        <v>142</v>
      </c>
      <c r="H369" t="s">
        <v>143</v>
      </c>
      <c r="I369" s="1">
        <v>49.673915283581401</v>
      </c>
      <c r="J369" s="1">
        <v>8.3531289438276506</v>
      </c>
      <c r="K369" s="1" t="s">
        <v>144</v>
      </c>
      <c r="L369" t="s">
        <v>145</v>
      </c>
      <c r="M369" t="s">
        <v>146</v>
      </c>
      <c r="N369" s="2">
        <v>180000</v>
      </c>
      <c r="O369" s="2" t="s">
        <v>147</v>
      </c>
      <c r="P369" s="13">
        <v>179000</v>
      </c>
      <c r="Q369" s="2" t="s">
        <v>148</v>
      </c>
      <c r="R369" s="2" t="s">
        <v>148</v>
      </c>
      <c r="S369" s="2" t="s">
        <v>148</v>
      </c>
      <c r="T369" s="2" t="s">
        <v>148</v>
      </c>
      <c r="U369" s="2" t="s">
        <v>148</v>
      </c>
      <c r="V369" t="s">
        <v>149</v>
      </c>
      <c r="W369" t="s">
        <v>2932</v>
      </c>
      <c r="X369" t="s">
        <v>149</v>
      </c>
      <c r="Y369" t="s">
        <v>151</v>
      </c>
      <c r="AN369" t="s">
        <v>2933</v>
      </c>
      <c r="AO369" s="1" t="s">
        <v>2931</v>
      </c>
      <c r="AP369" t="s">
        <v>2934</v>
      </c>
      <c r="AQ369" t="s">
        <v>2935</v>
      </c>
      <c r="AR369" t="s">
        <v>2936</v>
      </c>
    </row>
    <row r="370" spans="1:44">
      <c r="A370" t="s">
        <v>2937</v>
      </c>
      <c r="B370" t="s">
        <v>2938</v>
      </c>
      <c r="C370" t="s">
        <v>1084</v>
      </c>
      <c r="D370" t="s">
        <v>114</v>
      </c>
      <c r="E370" t="s">
        <v>1085</v>
      </c>
      <c r="F370">
        <v>276</v>
      </c>
      <c r="G370" t="s">
        <v>142</v>
      </c>
      <c r="H370" t="s">
        <v>143</v>
      </c>
      <c r="I370" s="1">
        <v>51.71078</v>
      </c>
      <c r="J370" s="1">
        <v>7.0377039999999997</v>
      </c>
      <c r="K370" s="1" t="s">
        <v>144</v>
      </c>
      <c r="L370" t="s">
        <v>145</v>
      </c>
      <c r="M370" t="s">
        <v>146</v>
      </c>
      <c r="N370" s="2">
        <v>130000</v>
      </c>
      <c r="O370" s="2" t="s">
        <v>147</v>
      </c>
      <c r="P370" s="13">
        <v>67489</v>
      </c>
      <c r="Q370" s="2" t="s">
        <v>148</v>
      </c>
      <c r="R370" s="2" t="s">
        <v>148</v>
      </c>
      <c r="S370" s="2" t="s">
        <v>148</v>
      </c>
      <c r="T370" s="2" t="s">
        <v>148</v>
      </c>
      <c r="U370" s="2" t="s">
        <v>148</v>
      </c>
      <c r="V370" t="s">
        <v>1242</v>
      </c>
      <c r="W370" t="s">
        <v>1243</v>
      </c>
      <c r="X370" t="s">
        <v>149</v>
      </c>
      <c r="Y370" t="s">
        <v>151</v>
      </c>
      <c r="AN370" t="s">
        <v>2939</v>
      </c>
      <c r="AO370" s="1" t="s">
        <v>2940</v>
      </c>
      <c r="AP370" t="s">
        <v>2941</v>
      </c>
      <c r="AQ370" t="s">
        <v>2942</v>
      </c>
      <c r="AR370" t="s">
        <v>2943</v>
      </c>
    </row>
    <row r="371" spans="1:44">
      <c r="A371" t="s">
        <v>2944</v>
      </c>
      <c r="B371" t="s">
        <v>2945</v>
      </c>
      <c r="C371" t="s">
        <v>1084</v>
      </c>
      <c r="D371" t="s">
        <v>114</v>
      </c>
      <c r="E371" t="s">
        <v>1085</v>
      </c>
      <c r="F371">
        <v>276</v>
      </c>
      <c r="G371" t="s">
        <v>142</v>
      </c>
      <c r="H371" t="s">
        <v>143</v>
      </c>
      <c r="I371" s="1">
        <v>51.223500000000001</v>
      </c>
      <c r="J371" s="1">
        <v>7.1064090000000002</v>
      </c>
      <c r="K371" s="1" t="s">
        <v>144</v>
      </c>
      <c r="L371" t="s">
        <v>145</v>
      </c>
      <c r="M371" t="s">
        <v>146</v>
      </c>
      <c r="N371" s="2">
        <v>600000</v>
      </c>
      <c r="O371" s="2" t="s">
        <v>147</v>
      </c>
      <c r="P371" s="13">
        <v>460405</v>
      </c>
      <c r="Q371" s="2" t="s">
        <v>148</v>
      </c>
      <c r="R371" s="2" t="s">
        <v>148</v>
      </c>
      <c r="S371" s="2" t="s">
        <v>148</v>
      </c>
      <c r="T371" s="2" t="s">
        <v>148</v>
      </c>
      <c r="U371" s="2" t="s">
        <v>148</v>
      </c>
      <c r="V371" t="s">
        <v>149</v>
      </c>
      <c r="W371" t="s">
        <v>2689</v>
      </c>
      <c r="X371" t="s">
        <v>149</v>
      </c>
      <c r="Y371" t="s">
        <v>151</v>
      </c>
      <c r="AN371" t="s">
        <v>2946</v>
      </c>
      <c r="AO371" s="1" t="s">
        <v>2947</v>
      </c>
      <c r="AP371" t="s">
        <v>2948</v>
      </c>
      <c r="AQ371" t="s">
        <v>2949</v>
      </c>
      <c r="AR371" t="s">
        <v>2950</v>
      </c>
    </row>
    <row r="372" spans="1:44">
      <c r="A372" t="s">
        <v>2951</v>
      </c>
      <c r="B372" t="s">
        <v>2945</v>
      </c>
      <c r="C372" t="s">
        <v>1084</v>
      </c>
      <c r="D372" t="s">
        <v>114</v>
      </c>
      <c r="E372" t="s">
        <v>1085</v>
      </c>
      <c r="F372">
        <v>276</v>
      </c>
      <c r="G372" t="s">
        <v>142</v>
      </c>
      <c r="H372" t="s">
        <v>143</v>
      </c>
      <c r="I372" s="1">
        <v>51.184330000000003</v>
      </c>
      <c r="J372" s="1">
        <v>7.1199779999999997</v>
      </c>
      <c r="K372" s="1" t="s">
        <v>144</v>
      </c>
      <c r="L372" t="s">
        <v>145</v>
      </c>
      <c r="M372" t="s">
        <v>146</v>
      </c>
      <c r="N372" s="2">
        <v>146000</v>
      </c>
      <c r="O372" s="2" t="s">
        <v>147</v>
      </c>
      <c r="P372" s="13">
        <v>140520</v>
      </c>
      <c r="Q372" s="2" t="s">
        <v>148</v>
      </c>
      <c r="R372" s="2" t="s">
        <v>148</v>
      </c>
      <c r="S372" s="2" t="s">
        <v>148</v>
      </c>
      <c r="T372" s="2" t="s">
        <v>148</v>
      </c>
      <c r="U372" s="2" t="s">
        <v>148</v>
      </c>
      <c r="V372" t="s">
        <v>149</v>
      </c>
      <c r="W372" t="s">
        <v>2689</v>
      </c>
      <c r="X372" t="s">
        <v>149</v>
      </c>
      <c r="Y372" t="s">
        <v>151</v>
      </c>
      <c r="AN372" t="s">
        <v>2952</v>
      </c>
      <c r="AO372" s="1" t="s">
        <v>2953</v>
      </c>
      <c r="AP372" t="s">
        <v>2954</v>
      </c>
      <c r="AQ372" t="s">
        <v>2955</v>
      </c>
      <c r="AR372" t="s">
        <v>2956</v>
      </c>
    </row>
    <row r="373" spans="1:44">
      <c r="A373" t="s">
        <v>2957</v>
      </c>
      <c r="B373" t="s">
        <v>2958</v>
      </c>
      <c r="C373" t="s">
        <v>1113</v>
      </c>
      <c r="D373" t="s">
        <v>114</v>
      </c>
      <c r="E373" t="s">
        <v>1085</v>
      </c>
      <c r="F373">
        <v>276</v>
      </c>
      <c r="G373" t="s">
        <v>142</v>
      </c>
      <c r="H373" t="s">
        <v>143</v>
      </c>
      <c r="I373" s="1">
        <v>49.796529999999997</v>
      </c>
      <c r="J373" s="1">
        <v>9.8942750000000004</v>
      </c>
      <c r="K373" s="1" t="s">
        <v>144</v>
      </c>
      <c r="L373" t="s">
        <v>145</v>
      </c>
      <c r="M373" t="s">
        <v>146</v>
      </c>
      <c r="N373" s="2">
        <v>360000</v>
      </c>
      <c r="O373" s="2" t="s">
        <v>147</v>
      </c>
      <c r="P373" s="13">
        <v>203113</v>
      </c>
      <c r="Q373" s="2" t="s">
        <v>148</v>
      </c>
      <c r="R373" s="2" t="s">
        <v>148</v>
      </c>
      <c r="S373" s="2" t="s">
        <v>148</v>
      </c>
      <c r="T373" s="2" t="s">
        <v>148</v>
      </c>
      <c r="U373" s="2" t="s">
        <v>148</v>
      </c>
      <c r="V373" t="s">
        <v>149</v>
      </c>
      <c r="W373" t="s">
        <v>2959</v>
      </c>
      <c r="X373" t="s">
        <v>149</v>
      </c>
      <c r="Y373" t="s">
        <v>151</v>
      </c>
      <c r="AN373" t="s">
        <v>2960</v>
      </c>
      <c r="AO373" s="1" t="s">
        <v>2961</v>
      </c>
      <c r="AP373" t="s">
        <v>2962</v>
      </c>
      <c r="AQ373" t="s">
        <v>2963</v>
      </c>
      <c r="AR373" t="s">
        <v>2964</v>
      </c>
    </row>
    <row r="374" spans="1:44">
      <c r="A374" t="s">
        <v>2965</v>
      </c>
      <c r="B374" t="s">
        <v>2966</v>
      </c>
      <c r="C374" t="s">
        <v>1340</v>
      </c>
      <c r="D374" t="s">
        <v>114</v>
      </c>
      <c r="E374" t="s">
        <v>1085</v>
      </c>
      <c r="F374">
        <v>276</v>
      </c>
      <c r="G374" t="s">
        <v>142</v>
      </c>
      <c r="H374" t="s">
        <v>143</v>
      </c>
      <c r="I374" s="1">
        <v>50.766871000000002</v>
      </c>
      <c r="J374" s="1">
        <v>12.480809000000001</v>
      </c>
      <c r="K374" s="1" t="s">
        <v>144</v>
      </c>
      <c r="L374" t="s">
        <v>145</v>
      </c>
      <c r="M374" t="s">
        <v>146</v>
      </c>
      <c r="N374" s="2">
        <v>143000</v>
      </c>
      <c r="O374" s="2" t="s">
        <v>147</v>
      </c>
      <c r="P374" s="13">
        <v>135654</v>
      </c>
      <c r="Q374" s="2" t="s">
        <v>148</v>
      </c>
      <c r="R374" s="2" t="s">
        <v>148</v>
      </c>
      <c r="S374" s="2" t="s">
        <v>148</v>
      </c>
      <c r="T374" s="2" t="s">
        <v>148</v>
      </c>
      <c r="U374" s="2" t="s">
        <v>148</v>
      </c>
      <c r="V374" t="s">
        <v>149</v>
      </c>
      <c r="W374" t="s">
        <v>2967</v>
      </c>
      <c r="X374" t="s">
        <v>149</v>
      </c>
      <c r="Y374" t="s">
        <v>151</v>
      </c>
      <c r="AN374" t="s">
        <v>2968</v>
      </c>
      <c r="AO374" s="1" t="s">
        <v>2968</v>
      </c>
      <c r="AP374" t="s">
        <v>2969</v>
      </c>
      <c r="AQ374" t="s">
        <v>2970</v>
      </c>
      <c r="AR374" t="s">
        <v>2971</v>
      </c>
    </row>
    <row r="375" spans="1:44">
      <c r="A375" t="s">
        <v>2972</v>
      </c>
      <c r="B375" t="s">
        <v>2973</v>
      </c>
      <c r="C375" t="s">
        <v>2974</v>
      </c>
      <c r="D375" t="s">
        <v>115</v>
      </c>
      <c r="E375" t="s">
        <v>2975</v>
      </c>
      <c r="F375">
        <v>208</v>
      </c>
      <c r="G375" t="s">
        <v>142</v>
      </c>
      <c r="H375" t="s">
        <v>2976</v>
      </c>
      <c r="I375" s="1">
        <v>57.049484</v>
      </c>
      <c r="J375" s="1">
        <v>9.8647120000000008</v>
      </c>
      <c r="K375" s="1" t="s">
        <v>144</v>
      </c>
      <c r="L375" t="s">
        <v>145</v>
      </c>
      <c r="M375" t="s">
        <v>146</v>
      </c>
      <c r="N375" s="2">
        <v>227000</v>
      </c>
      <c r="O375" s="2" t="s">
        <v>147</v>
      </c>
      <c r="P375" s="13">
        <v>197996</v>
      </c>
      <c r="Q375" s="2" t="s">
        <v>148</v>
      </c>
      <c r="R375" s="2" t="s">
        <v>148</v>
      </c>
      <c r="S375" s="2" t="s">
        <v>148</v>
      </c>
      <c r="T375" s="2" t="s">
        <v>148</v>
      </c>
      <c r="U375" s="2" t="s">
        <v>148</v>
      </c>
      <c r="V375" t="s">
        <v>149</v>
      </c>
      <c r="W375" t="s">
        <v>2977</v>
      </c>
      <c r="X375" t="s">
        <v>149</v>
      </c>
      <c r="Y375" t="s">
        <v>151</v>
      </c>
      <c r="AN375" t="s">
        <v>2977</v>
      </c>
      <c r="AO375" s="1" t="s">
        <v>2978</v>
      </c>
      <c r="AP375" t="s">
        <v>2979</v>
      </c>
      <c r="AQ375" t="s">
        <v>2980</v>
      </c>
      <c r="AR375" t="s">
        <v>2981</v>
      </c>
    </row>
    <row r="376" spans="1:44">
      <c r="A376" t="s">
        <v>2982</v>
      </c>
      <c r="B376" t="s">
        <v>2983</v>
      </c>
      <c r="C376" t="s">
        <v>2984</v>
      </c>
      <c r="D376" t="s">
        <v>115</v>
      </c>
      <c r="E376" t="s">
        <v>2975</v>
      </c>
      <c r="F376">
        <v>208</v>
      </c>
      <c r="G376" t="s">
        <v>142</v>
      </c>
      <c r="H376" t="s">
        <v>2976</v>
      </c>
      <c r="I376" s="1">
        <v>56.151120890000001</v>
      </c>
      <c r="J376" s="1">
        <v>10.175675630000001</v>
      </c>
      <c r="K376" s="1" t="s">
        <v>144</v>
      </c>
      <c r="L376" t="s">
        <v>145</v>
      </c>
      <c r="M376" t="s">
        <v>146</v>
      </c>
      <c r="N376" s="2">
        <v>106928</v>
      </c>
      <c r="O376" s="2" t="s">
        <v>147</v>
      </c>
      <c r="P376" s="13">
        <v>59112</v>
      </c>
      <c r="Q376" s="2" t="s">
        <v>148</v>
      </c>
      <c r="R376" s="2" t="s">
        <v>148</v>
      </c>
      <c r="S376" s="2" t="s">
        <v>148</v>
      </c>
      <c r="T376" s="2" t="s">
        <v>148</v>
      </c>
      <c r="U376" s="2" t="s">
        <v>148</v>
      </c>
      <c r="V376" t="s">
        <v>149</v>
      </c>
      <c r="W376" t="s">
        <v>2985</v>
      </c>
      <c r="X376" t="s">
        <v>149</v>
      </c>
      <c r="Y376" t="s">
        <v>151</v>
      </c>
      <c r="AN376" t="s">
        <v>2985</v>
      </c>
      <c r="AO376" s="1" t="s">
        <v>2986</v>
      </c>
      <c r="AP376" t="s">
        <v>2987</v>
      </c>
      <c r="AQ376" t="s">
        <v>2988</v>
      </c>
      <c r="AR376" t="s">
        <v>2989</v>
      </c>
    </row>
    <row r="377" spans="1:44">
      <c r="A377" t="s">
        <v>2990</v>
      </c>
      <c r="B377" t="s">
        <v>2983</v>
      </c>
      <c r="C377" t="s">
        <v>2984</v>
      </c>
      <c r="D377" t="s">
        <v>115</v>
      </c>
      <c r="E377" t="s">
        <v>2975</v>
      </c>
      <c r="F377">
        <v>208</v>
      </c>
      <c r="G377" t="s">
        <v>142</v>
      </c>
      <c r="H377" t="s">
        <v>2976</v>
      </c>
      <c r="I377" s="1">
        <v>56.140179760000002</v>
      </c>
      <c r="J377" s="1">
        <v>10.21208319</v>
      </c>
      <c r="K377" s="1" t="s">
        <v>144</v>
      </c>
      <c r="L377" t="s">
        <v>145</v>
      </c>
      <c r="M377" t="s">
        <v>146</v>
      </c>
      <c r="N377" s="2">
        <v>220000</v>
      </c>
      <c r="O377" s="2" t="s">
        <v>147</v>
      </c>
      <c r="P377" s="13">
        <v>161295</v>
      </c>
      <c r="Q377" s="2" t="s">
        <v>148</v>
      </c>
      <c r="R377" s="2" t="s">
        <v>148</v>
      </c>
      <c r="S377" s="2" t="s">
        <v>148</v>
      </c>
      <c r="T377" s="2" t="s">
        <v>148</v>
      </c>
      <c r="U377" s="2" t="s">
        <v>148</v>
      </c>
      <c r="V377" t="s">
        <v>149</v>
      </c>
      <c r="W377" t="s">
        <v>2991</v>
      </c>
      <c r="X377" t="s">
        <v>149</v>
      </c>
      <c r="Y377" t="s">
        <v>151</v>
      </c>
      <c r="AN377" t="s">
        <v>2991</v>
      </c>
      <c r="AO377" s="1" t="s">
        <v>2992</v>
      </c>
      <c r="AP377" t="s">
        <v>2993</v>
      </c>
      <c r="AQ377" t="s">
        <v>2994</v>
      </c>
      <c r="AR377" t="s">
        <v>2995</v>
      </c>
    </row>
    <row r="378" spans="1:44">
      <c r="A378" t="s">
        <v>2996</v>
      </c>
      <c r="B378" t="s">
        <v>2983</v>
      </c>
      <c r="C378" t="s">
        <v>2984</v>
      </c>
      <c r="D378" t="s">
        <v>115</v>
      </c>
      <c r="E378" t="s">
        <v>2975</v>
      </c>
      <c r="F378">
        <v>208</v>
      </c>
      <c r="G378" t="s">
        <v>142</v>
      </c>
      <c r="H378" t="s">
        <v>2976</v>
      </c>
      <c r="I378">
        <v>56.213116210000003</v>
      </c>
      <c r="J378">
        <v>10.242713869999999</v>
      </c>
      <c r="K378" s="1" t="s">
        <v>144</v>
      </c>
      <c r="L378" t="s">
        <v>145</v>
      </c>
      <c r="M378" t="s">
        <v>146</v>
      </c>
      <c r="N378" s="13">
        <v>112000</v>
      </c>
      <c r="O378" s="2" t="s">
        <v>2997</v>
      </c>
      <c r="P378" s="13">
        <v>87539</v>
      </c>
      <c r="Q378" s="2" t="s">
        <v>148</v>
      </c>
      <c r="R378" s="2" t="s">
        <v>148</v>
      </c>
      <c r="S378" s="2" t="s">
        <v>148</v>
      </c>
      <c r="T378" s="2" t="s">
        <v>148</v>
      </c>
      <c r="U378" s="2" t="s">
        <v>148</v>
      </c>
      <c r="V378" t="s">
        <v>149</v>
      </c>
      <c r="W378" t="s">
        <v>149</v>
      </c>
      <c r="X378" t="s">
        <v>149</v>
      </c>
      <c r="AN378" t="s">
        <v>160</v>
      </c>
      <c r="AO378" t="s">
        <v>2998</v>
      </c>
      <c r="AP378" t="s">
        <v>160</v>
      </c>
      <c r="AQ378" t="s">
        <v>160</v>
      </c>
      <c r="AR378" t="s">
        <v>2999</v>
      </c>
    </row>
    <row r="379" spans="1:44">
      <c r="A379" t="s">
        <v>3000</v>
      </c>
      <c r="B379" t="s">
        <v>3001</v>
      </c>
      <c r="C379" t="s">
        <v>3002</v>
      </c>
      <c r="D379" t="s">
        <v>115</v>
      </c>
      <c r="E379" t="s">
        <v>2975</v>
      </c>
      <c r="F379">
        <v>208</v>
      </c>
      <c r="G379" t="s">
        <v>142</v>
      </c>
      <c r="H379" t="s">
        <v>2976</v>
      </c>
      <c r="I379">
        <v>56.810973179999998</v>
      </c>
      <c r="J379">
        <v>9.5468496999999992</v>
      </c>
      <c r="K379" s="1" t="s">
        <v>144</v>
      </c>
      <c r="L379" t="s">
        <v>145</v>
      </c>
      <c r="M379" t="s">
        <v>146</v>
      </c>
      <c r="N379" s="13">
        <v>105000</v>
      </c>
      <c r="O379" s="2" t="s">
        <v>3003</v>
      </c>
      <c r="P379" s="13">
        <v>53894</v>
      </c>
      <c r="Q379" s="2" t="s">
        <v>148</v>
      </c>
      <c r="R379" s="2" t="s">
        <v>148</v>
      </c>
      <c r="S379" s="2" t="s">
        <v>148</v>
      </c>
      <c r="T379" s="2" t="s">
        <v>148</v>
      </c>
      <c r="U379" s="2" t="s">
        <v>148</v>
      </c>
      <c r="V379" t="s">
        <v>149</v>
      </c>
      <c r="W379" t="s">
        <v>149</v>
      </c>
      <c r="X379" t="s">
        <v>149</v>
      </c>
      <c r="AN379" t="s">
        <v>160</v>
      </c>
      <c r="AO379" t="s">
        <v>3004</v>
      </c>
      <c r="AP379" t="s">
        <v>160</v>
      </c>
      <c r="AQ379" t="s">
        <v>160</v>
      </c>
      <c r="AR379" t="s">
        <v>3005</v>
      </c>
    </row>
    <row r="380" spans="1:44">
      <c r="A380" t="s">
        <v>3006</v>
      </c>
      <c r="B380" t="s">
        <v>3007</v>
      </c>
      <c r="C380" t="s">
        <v>3008</v>
      </c>
      <c r="D380" t="s">
        <v>115</v>
      </c>
      <c r="E380" t="s">
        <v>2975</v>
      </c>
      <c r="F380">
        <v>208</v>
      </c>
      <c r="G380" t="s">
        <v>142</v>
      </c>
      <c r="H380" t="s">
        <v>2976</v>
      </c>
      <c r="I380" s="1">
        <v>55.802241000000002</v>
      </c>
      <c r="J380" s="1">
        <v>12.541214999999999</v>
      </c>
      <c r="K380" s="1" t="s">
        <v>144</v>
      </c>
      <c r="L380" t="s">
        <v>145</v>
      </c>
      <c r="M380" t="s">
        <v>146</v>
      </c>
      <c r="N380" s="2">
        <v>150000</v>
      </c>
      <c r="O380" s="2" t="s">
        <v>147</v>
      </c>
      <c r="P380" s="13">
        <v>125319</v>
      </c>
      <c r="Q380" s="2" t="s">
        <v>148</v>
      </c>
      <c r="R380" s="2" t="s">
        <v>148</v>
      </c>
      <c r="S380" s="2" t="s">
        <v>148</v>
      </c>
      <c r="T380" s="2" t="s">
        <v>148</v>
      </c>
      <c r="U380" s="2" t="s">
        <v>148</v>
      </c>
      <c r="V380" t="s">
        <v>149</v>
      </c>
      <c r="W380" t="s">
        <v>3009</v>
      </c>
      <c r="X380" t="s">
        <v>149</v>
      </c>
      <c r="Y380" t="s">
        <v>151</v>
      </c>
      <c r="AN380" t="s">
        <v>3010</v>
      </c>
      <c r="AO380" s="1" t="s">
        <v>3011</v>
      </c>
      <c r="AP380" t="s">
        <v>3012</v>
      </c>
      <c r="AQ380" t="s">
        <v>3013</v>
      </c>
      <c r="AR380" t="s">
        <v>3014</v>
      </c>
    </row>
    <row r="381" spans="1:44">
      <c r="A381" t="s">
        <v>3015</v>
      </c>
      <c r="B381" t="s">
        <v>3007</v>
      </c>
      <c r="C381" t="s">
        <v>3008</v>
      </c>
      <c r="D381" t="s">
        <v>115</v>
      </c>
      <c r="E381" t="s">
        <v>2975</v>
      </c>
      <c r="F381">
        <v>208</v>
      </c>
      <c r="G381" t="s">
        <v>142</v>
      </c>
      <c r="H381" t="s">
        <v>2976</v>
      </c>
      <c r="I381" s="1">
        <v>55.606673000000001</v>
      </c>
      <c r="J381" s="1">
        <v>12.450186</v>
      </c>
      <c r="K381" s="1" t="s">
        <v>144</v>
      </c>
      <c r="L381" t="s">
        <v>145</v>
      </c>
      <c r="M381" t="s">
        <v>146</v>
      </c>
      <c r="N381" s="2">
        <v>400000</v>
      </c>
      <c r="O381" s="2" t="s">
        <v>147</v>
      </c>
      <c r="P381" s="13">
        <v>303921</v>
      </c>
      <c r="Q381" s="2" t="s">
        <v>148</v>
      </c>
      <c r="R381" s="2" t="s">
        <v>148</v>
      </c>
      <c r="S381" s="2" t="s">
        <v>148</v>
      </c>
      <c r="T381" s="2" t="s">
        <v>148</v>
      </c>
      <c r="U381" s="2" t="s">
        <v>148</v>
      </c>
      <c r="V381" t="s">
        <v>149</v>
      </c>
      <c r="W381" t="s">
        <v>3016</v>
      </c>
      <c r="X381" t="s">
        <v>149</v>
      </c>
      <c r="Y381" t="s">
        <v>151</v>
      </c>
      <c r="AN381" t="s">
        <v>3016</v>
      </c>
      <c r="AO381" s="1" t="s">
        <v>3017</v>
      </c>
      <c r="AP381" t="s">
        <v>3018</v>
      </c>
      <c r="AQ381" t="s">
        <v>3019</v>
      </c>
      <c r="AR381" t="s">
        <v>3020</v>
      </c>
    </row>
    <row r="382" spans="1:44">
      <c r="A382" t="s">
        <v>3021</v>
      </c>
      <c r="B382" t="s">
        <v>3007</v>
      </c>
      <c r="C382" t="s">
        <v>3022</v>
      </c>
      <c r="D382" t="s">
        <v>115</v>
      </c>
      <c r="E382" t="s">
        <v>2975</v>
      </c>
      <c r="F382">
        <v>208</v>
      </c>
      <c r="G382" t="s">
        <v>142</v>
      </c>
      <c r="H382" t="s">
        <v>2976</v>
      </c>
      <c r="I382" s="1">
        <v>55.695878</v>
      </c>
      <c r="J382" s="1">
        <v>12.618461</v>
      </c>
      <c r="K382" s="1" t="s">
        <v>144</v>
      </c>
      <c r="L382" t="s">
        <v>145</v>
      </c>
      <c r="M382" t="s">
        <v>146</v>
      </c>
      <c r="N382" s="2">
        <v>1200000</v>
      </c>
      <c r="O382" s="2" t="s">
        <v>147</v>
      </c>
      <c r="P382" s="13">
        <v>699858</v>
      </c>
      <c r="Q382" s="2" t="s">
        <v>148</v>
      </c>
      <c r="R382" s="2" t="s">
        <v>148</v>
      </c>
      <c r="S382" s="2" t="s">
        <v>148</v>
      </c>
      <c r="T382" s="2" t="s">
        <v>148</v>
      </c>
      <c r="U382" s="2" t="s">
        <v>148</v>
      </c>
      <c r="V382" t="s">
        <v>149</v>
      </c>
      <c r="W382" t="s">
        <v>3023</v>
      </c>
      <c r="X382" t="s">
        <v>149</v>
      </c>
      <c r="Y382" t="s">
        <v>151</v>
      </c>
      <c r="AN382" t="s">
        <v>3023</v>
      </c>
      <c r="AO382" s="1" t="s">
        <v>3024</v>
      </c>
      <c r="AP382" t="s">
        <v>3025</v>
      </c>
      <c r="AQ382" t="s">
        <v>3026</v>
      </c>
      <c r="AR382" t="s">
        <v>3027</v>
      </c>
    </row>
    <row r="383" spans="1:44">
      <c r="A383" t="s">
        <v>3028</v>
      </c>
      <c r="B383" t="s">
        <v>3029</v>
      </c>
      <c r="C383" t="s">
        <v>3030</v>
      </c>
      <c r="D383" t="s">
        <v>115</v>
      </c>
      <c r="E383" t="s">
        <v>2975</v>
      </c>
      <c r="F383">
        <v>208</v>
      </c>
      <c r="G383" t="s">
        <v>142</v>
      </c>
      <c r="H383" t="s">
        <v>2976</v>
      </c>
      <c r="I383" s="1">
        <v>55.4582956</v>
      </c>
      <c r="J383" s="1">
        <v>8.48976446</v>
      </c>
      <c r="K383" s="1" t="s">
        <v>144</v>
      </c>
      <c r="L383" t="s">
        <v>145</v>
      </c>
      <c r="M383" t="s">
        <v>146</v>
      </c>
      <c r="N383" s="2">
        <v>125000</v>
      </c>
      <c r="O383" s="2" t="s">
        <v>147</v>
      </c>
      <c r="P383" s="13">
        <v>31354</v>
      </c>
      <c r="Q383" s="2" t="s">
        <v>148</v>
      </c>
      <c r="R383" s="2" t="s">
        <v>148</v>
      </c>
      <c r="S383" s="2" t="s">
        <v>148</v>
      </c>
      <c r="T383" s="2" t="s">
        <v>148</v>
      </c>
      <c r="U383" s="2" t="s">
        <v>148</v>
      </c>
      <c r="V383" t="s">
        <v>149</v>
      </c>
      <c r="W383" t="s">
        <v>3031</v>
      </c>
      <c r="X383" t="s">
        <v>149</v>
      </c>
      <c r="Y383" t="s">
        <v>151</v>
      </c>
      <c r="AN383" t="s">
        <v>3031</v>
      </c>
      <c r="AO383" s="1" t="s">
        <v>3032</v>
      </c>
      <c r="AP383" t="s">
        <v>3033</v>
      </c>
      <c r="AQ383" t="s">
        <v>3034</v>
      </c>
      <c r="AR383" t="s">
        <v>3035</v>
      </c>
    </row>
    <row r="384" spans="1:44">
      <c r="A384" t="s">
        <v>3036</v>
      </c>
      <c r="B384" t="s">
        <v>3029</v>
      </c>
      <c r="C384" t="s">
        <v>3030</v>
      </c>
      <c r="D384" t="s">
        <v>115</v>
      </c>
      <c r="E384" t="s">
        <v>2975</v>
      </c>
      <c r="F384">
        <v>208</v>
      </c>
      <c r="G384" t="s">
        <v>142</v>
      </c>
      <c r="H384" t="s">
        <v>2976</v>
      </c>
      <c r="I384" s="1">
        <v>55.489215999999999</v>
      </c>
      <c r="J384" s="1">
        <v>8.4294480000000007</v>
      </c>
      <c r="K384" s="1" t="s">
        <v>144</v>
      </c>
      <c r="L384" t="s">
        <v>145</v>
      </c>
      <c r="M384" t="s">
        <v>146</v>
      </c>
      <c r="N384" s="2">
        <v>290000</v>
      </c>
      <c r="O384" s="2" t="s">
        <v>147</v>
      </c>
      <c r="P384" s="13">
        <v>132578</v>
      </c>
      <c r="Q384" s="2" t="s">
        <v>148</v>
      </c>
      <c r="R384" s="2" t="s">
        <v>148</v>
      </c>
      <c r="S384" s="2" t="s">
        <v>148</v>
      </c>
      <c r="T384" s="2" t="s">
        <v>148</v>
      </c>
      <c r="U384" s="2" t="s">
        <v>148</v>
      </c>
      <c r="V384" t="s">
        <v>149</v>
      </c>
      <c r="W384" t="s">
        <v>3037</v>
      </c>
      <c r="X384" t="s">
        <v>149</v>
      </c>
      <c r="Y384" t="s">
        <v>151</v>
      </c>
      <c r="AN384" t="s">
        <v>3037</v>
      </c>
      <c r="AO384" s="1" t="s">
        <v>3038</v>
      </c>
      <c r="AP384" t="s">
        <v>3039</v>
      </c>
      <c r="AQ384" t="s">
        <v>3040</v>
      </c>
      <c r="AR384" t="s">
        <v>3041</v>
      </c>
    </row>
    <row r="385" spans="1:44">
      <c r="A385" t="s">
        <v>3042</v>
      </c>
      <c r="B385" t="s">
        <v>3043</v>
      </c>
      <c r="C385" t="s">
        <v>3002</v>
      </c>
      <c r="D385" t="s">
        <v>115</v>
      </c>
      <c r="E385" t="s">
        <v>2975</v>
      </c>
      <c r="F385">
        <v>208</v>
      </c>
      <c r="G385" t="s">
        <v>142</v>
      </c>
      <c r="H385" t="s">
        <v>2976</v>
      </c>
      <c r="I385" s="1">
        <v>57.120924359999997</v>
      </c>
      <c r="J385" s="1">
        <v>8.6331140699999995</v>
      </c>
      <c r="K385" s="1" t="s">
        <v>144</v>
      </c>
      <c r="L385" t="s">
        <v>145</v>
      </c>
      <c r="M385" t="s">
        <v>146</v>
      </c>
      <c r="N385" s="2">
        <v>130000</v>
      </c>
      <c r="O385" s="2" t="s">
        <v>147</v>
      </c>
      <c r="P385" s="13">
        <v>24400</v>
      </c>
      <c r="Q385" s="2" t="s">
        <v>148</v>
      </c>
      <c r="R385" s="2" t="s">
        <v>148</v>
      </c>
      <c r="S385" s="2" t="s">
        <v>148</v>
      </c>
      <c r="T385" s="2" t="s">
        <v>148</v>
      </c>
      <c r="U385" s="2" t="s">
        <v>148</v>
      </c>
      <c r="V385" t="s">
        <v>149</v>
      </c>
      <c r="W385" t="s">
        <v>3044</v>
      </c>
      <c r="X385" t="s">
        <v>149</v>
      </c>
      <c r="Y385" t="s">
        <v>151</v>
      </c>
      <c r="AN385" t="s">
        <v>3044</v>
      </c>
      <c r="AO385" s="1" t="s">
        <v>3045</v>
      </c>
      <c r="AP385" t="s">
        <v>3046</v>
      </c>
      <c r="AQ385" t="s">
        <v>3047</v>
      </c>
      <c r="AR385" t="s">
        <v>3048</v>
      </c>
    </row>
    <row r="386" spans="1:44">
      <c r="A386" t="s">
        <v>3049</v>
      </c>
      <c r="B386" t="s">
        <v>3050</v>
      </c>
      <c r="C386" t="s">
        <v>2984</v>
      </c>
      <c r="D386" t="s">
        <v>115</v>
      </c>
      <c r="E386" t="s">
        <v>2975</v>
      </c>
      <c r="F386">
        <v>208</v>
      </c>
      <c r="G386" t="s">
        <v>142</v>
      </c>
      <c r="H386" t="s">
        <v>2976</v>
      </c>
      <c r="I386" s="1">
        <v>56.146329080000001</v>
      </c>
      <c r="J386" s="1">
        <v>8.9425041400000005</v>
      </c>
      <c r="K386" s="1" t="s">
        <v>144</v>
      </c>
      <c r="L386" t="s">
        <v>145</v>
      </c>
      <c r="M386" t="s">
        <v>146</v>
      </c>
      <c r="N386" s="2">
        <v>150000</v>
      </c>
      <c r="O386" s="2" t="s">
        <v>147</v>
      </c>
      <c r="P386" s="13">
        <v>120481</v>
      </c>
      <c r="Q386" s="2" t="s">
        <v>148</v>
      </c>
      <c r="R386" s="2" t="s">
        <v>148</v>
      </c>
      <c r="S386" s="2" t="s">
        <v>148</v>
      </c>
      <c r="T386" s="2" t="s">
        <v>148</v>
      </c>
      <c r="U386" s="2" t="s">
        <v>148</v>
      </c>
      <c r="V386" t="s">
        <v>149</v>
      </c>
      <c r="W386" t="s">
        <v>3051</v>
      </c>
      <c r="X386" t="s">
        <v>149</v>
      </c>
      <c r="Y386" t="s">
        <v>151</v>
      </c>
      <c r="AN386" t="s">
        <v>3051</v>
      </c>
      <c r="AO386" s="1" t="s">
        <v>3052</v>
      </c>
      <c r="AP386" t="s">
        <v>3053</v>
      </c>
      <c r="AQ386" t="s">
        <v>3054</v>
      </c>
      <c r="AR386" t="s">
        <v>3055</v>
      </c>
    </row>
    <row r="387" spans="1:44">
      <c r="A387" t="s">
        <v>3056</v>
      </c>
      <c r="B387" t="s">
        <v>3057</v>
      </c>
      <c r="C387" t="s">
        <v>3002</v>
      </c>
      <c r="D387" t="s">
        <v>115</v>
      </c>
      <c r="E387" t="s">
        <v>2975</v>
      </c>
      <c r="F387">
        <v>208</v>
      </c>
      <c r="G387" t="s">
        <v>142</v>
      </c>
      <c r="H387" t="s">
        <v>2976</v>
      </c>
      <c r="I387" s="1">
        <v>57.577254050000001</v>
      </c>
      <c r="J387" s="1">
        <v>9.9923504899999998</v>
      </c>
      <c r="K387" s="1" t="s">
        <v>144</v>
      </c>
      <c r="L387" t="s">
        <v>145</v>
      </c>
      <c r="M387" t="s">
        <v>146</v>
      </c>
      <c r="N387" s="2">
        <v>117000</v>
      </c>
      <c r="O387" s="2" t="s">
        <v>147</v>
      </c>
      <c r="P387" s="13">
        <v>64944</v>
      </c>
      <c r="Q387" s="2" t="s">
        <v>148</v>
      </c>
      <c r="R387" s="2" t="s">
        <v>148</v>
      </c>
      <c r="S387" s="2" t="s">
        <v>148</v>
      </c>
      <c r="T387" s="2" t="s">
        <v>148</v>
      </c>
      <c r="U387" s="2" t="s">
        <v>148</v>
      </c>
      <c r="V387" t="s">
        <v>149</v>
      </c>
      <c r="W387" t="s">
        <v>3058</v>
      </c>
      <c r="X387" t="s">
        <v>149</v>
      </c>
      <c r="Y387" t="s">
        <v>151</v>
      </c>
      <c r="AN387" t="s">
        <v>3058</v>
      </c>
      <c r="AO387" s="1" t="s">
        <v>3059</v>
      </c>
      <c r="AP387" t="s">
        <v>3060</v>
      </c>
      <c r="AQ387" t="s">
        <v>3061</v>
      </c>
      <c r="AR387" t="s">
        <v>3062</v>
      </c>
    </row>
    <row r="388" spans="1:44">
      <c r="A388" t="s">
        <v>3063</v>
      </c>
      <c r="B388" t="s">
        <v>3064</v>
      </c>
      <c r="C388" t="s">
        <v>2984</v>
      </c>
      <c r="D388" t="s">
        <v>115</v>
      </c>
      <c r="E388" t="s">
        <v>2975</v>
      </c>
      <c r="F388">
        <v>208</v>
      </c>
      <c r="G388" t="s">
        <v>142</v>
      </c>
      <c r="H388" t="s">
        <v>2976</v>
      </c>
      <c r="I388" s="1">
        <v>56.358047890000002</v>
      </c>
      <c r="J388" s="1">
        <v>8.5992648500000008</v>
      </c>
      <c r="K388" s="1" t="s">
        <v>144</v>
      </c>
      <c r="L388" t="s">
        <v>145</v>
      </c>
      <c r="M388" t="s">
        <v>146</v>
      </c>
      <c r="N388" s="2">
        <v>188000</v>
      </c>
      <c r="O388" s="2" t="s">
        <v>147</v>
      </c>
      <c r="P388" s="13">
        <v>91272</v>
      </c>
      <c r="Q388" s="2" t="s">
        <v>148</v>
      </c>
      <c r="R388" s="2" t="s">
        <v>148</v>
      </c>
      <c r="S388" s="2" t="s">
        <v>148</v>
      </c>
      <c r="T388" s="2" t="s">
        <v>148</v>
      </c>
      <c r="U388" s="2" t="s">
        <v>148</v>
      </c>
      <c r="V388" t="s">
        <v>149</v>
      </c>
      <c r="W388" t="s">
        <v>3065</v>
      </c>
      <c r="X388" t="s">
        <v>149</v>
      </c>
      <c r="Y388" t="s">
        <v>151</v>
      </c>
      <c r="AN388" t="s">
        <v>3065</v>
      </c>
      <c r="AO388" s="1" t="s">
        <v>3066</v>
      </c>
      <c r="AP388" t="s">
        <v>3067</v>
      </c>
      <c r="AQ388" t="s">
        <v>3068</v>
      </c>
      <c r="AR388" t="s">
        <v>3069</v>
      </c>
    </row>
    <row r="389" spans="1:44">
      <c r="A389" t="s">
        <v>3070</v>
      </c>
      <c r="B389" t="s">
        <v>3071</v>
      </c>
      <c r="C389" t="s">
        <v>2984</v>
      </c>
      <c r="D389" t="s">
        <v>115</v>
      </c>
      <c r="E389" t="s">
        <v>2975</v>
      </c>
      <c r="F389">
        <v>208</v>
      </c>
      <c r="G389" t="s">
        <v>142</v>
      </c>
      <c r="H389" t="s">
        <v>2976</v>
      </c>
      <c r="I389" s="1">
        <v>55.853993000000003</v>
      </c>
      <c r="J389" s="1">
        <v>9.8571840000000002</v>
      </c>
      <c r="K389" s="1" t="s">
        <v>144</v>
      </c>
      <c r="L389" t="s">
        <v>145</v>
      </c>
      <c r="M389" t="s">
        <v>146</v>
      </c>
      <c r="N389" s="2">
        <v>210000</v>
      </c>
      <c r="O389" s="2" t="s">
        <v>147</v>
      </c>
      <c r="P389" s="13">
        <v>117330</v>
      </c>
      <c r="Q389" s="2" t="s">
        <v>148</v>
      </c>
      <c r="R389" s="2" t="s">
        <v>148</v>
      </c>
      <c r="S389" s="2" t="s">
        <v>148</v>
      </c>
      <c r="T389" s="2" t="s">
        <v>148</v>
      </c>
      <c r="U389" s="2" t="s">
        <v>148</v>
      </c>
      <c r="V389" t="s">
        <v>149</v>
      </c>
      <c r="W389" t="s">
        <v>3072</v>
      </c>
      <c r="X389" t="s">
        <v>149</v>
      </c>
      <c r="Y389" t="s">
        <v>151</v>
      </c>
      <c r="AN389" t="s">
        <v>3072</v>
      </c>
      <c r="AO389" s="1" t="s">
        <v>3073</v>
      </c>
      <c r="AP389" t="s">
        <v>3074</v>
      </c>
      <c r="AQ389" t="s">
        <v>3075</v>
      </c>
      <c r="AR389" t="s">
        <v>3076</v>
      </c>
    </row>
    <row r="390" spans="1:44">
      <c r="A390" t="s">
        <v>3077</v>
      </c>
      <c r="B390" t="s">
        <v>3078</v>
      </c>
      <c r="C390" t="s">
        <v>3022</v>
      </c>
      <c r="D390" t="s">
        <v>115</v>
      </c>
      <c r="E390" t="s">
        <v>2975</v>
      </c>
      <c r="F390">
        <v>208</v>
      </c>
      <c r="G390" t="s">
        <v>142</v>
      </c>
      <c r="H390" t="s">
        <v>2976</v>
      </c>
      <c r="I390" s="1">
        <v>55.64048356</v>
      </c>
      <c r="J390" s="1">
        <v>12.50585875</v>
      </c>
      <c r="K390" s="1" t="s">
        <v>144</v>
      </c>
      <c r="L390" t="s">
        <v>145</v>
      </c>
      <c r="M390" t="s">
        <v>146</v>
      </c>
      <c r="N390" s="2">
        <v>470000</v>
      </c>
      <c r="O390" s="2" t="s">
        <v>147</v>
      </c>
      <c r="P390" s="13">
        <v>262633</v>
      </c>
      <c r="Q390" s="2" t="s">
        <v>148</v>
      </c>
      <c r="R390" s="2" t="s">
        <v>148</v>
      </c>
      <c r="S390" s="2" t="s">
        <v>148</v>
      </c>
      <c r="T390" s="2" t="s">
        <v>148</v>
      </c>
      <c r="U390" s="2" t="s">
        <v>148</v>
      </c>
      <c r="V390" t="s">
        <v>149</v>
      </c>
      <c r="W390" t="s">
        <v>3079</v>
      </c>
      <c r="X390" t="s">
        <v>149</v>
      </c>
      <c r="Y390" t="s">
        <v>151</v>
      </c>
      <c r="AN390" t="s">
        <v>3079</v>
      </c>
      <c r="AO390" s="1" t="s">
        <v>3080</v>
      </c>
      <c r="AP390" t="s">
        <v>3081</v>
      </c>
      <c r="AQ390" t="s">
        <v>3082</v>
      </c>
      <c r="AR390" t="s">
        <v>3083</v>
      </c>
    </row>
    <row r="391" spans="1:44">
      <c r="A391" t="s">
        <v>3084</v>
      </c>
      <c r="B391" t="s">
        <v>3085</v>
      </c>
      <c r="C391" t="s">
        <v>3086</v>
      </c>
      <c r="D391" t="s">
        <v>115</v>
      </c>
      <c r="E391" t="s">
        <v>2975</v>
      </c>
      <c r="F391">
        <v>208</v>
      </c>
      <c r="G391" t="s">
        <v>142</v>
      </c>
      <c r="H391" t="s">
        <v>2976</v>
      </c>
      <c r="I391" s="1">
        <v>55.489873899999999</v>
      </c>
      <c r="J391" s="1">
        <v>12.192348669999999</v>
      </c>
      <c r="K391" s="1" t="s">
        <v>144</v>
      </c>
      <c r="L391" t="s">
        <v>145</v>
      </c>
      <c r="M391" t="s">
        <v>146</v>
      </c>
      <c r="N391" s="2">
        <v>100000</v>
      </c>
      <c r="O391" s="2" t="s">
        <v>147</v>
      </c>
      <c r="P391" s="13">
        <v>61242</v>
      </c>
      <c r="Q391" s="2" t="s">
        <v>148</v>
      </c>
      <c r="R391" s="2" t="s">
        <v>148</v>
      </c>
      <c r="S391" s="2" t="s">
        <v>148</v>
      </c>
      <c r="T391" s="2" t="s">
        <v>148</v>
      </c>
      <c r="U391" s="2" t="s">
        <v>148</v>
      </c>
      <c r="V391" t="s">
        <v>149</v>
      </c>
      <c r="W391" t="s">
        <v>3087</v>
      </c>
      <c r="X391" t="s">
        <v>149</v>
      </c>
      <c r="Y391" t="s">
        <v>151</v>
      </c>
      <c r="AN391" t="s">
        <v>3087</v>
      </c>
      <c r="AO391" s="1" t="s">
        <v>3088</v>
      </c>
      <c r="AP391" t="s">
        <v>3089</v>
      </c>
      <c r="AQ391" t="s">
        <v>3090</v>
      </c>
      <c r="AR391" t="s">
        <v>3091</v>
      </c>
    </row>
    <row r="392" spans="1:44">
      <c r="A392" t="s">
        <v>3092</v>
      </c>
      <c r="B392" t="s">
        <v>3093</v>
      </c>
      <c r="C392" t="s">
        <v>3002</v>
      </c>
      <c r="D392" t="s">
        <v>115</v>
      </c>
      <c r="E392" t="s">
        <v>2975</v>
      </c>
      <c r="F392">
        <v>208</v>
      </c>
      <c r="G392" t="s">
        <v>142</v>
      </c>
      <c r="H392" t="s">
        <v>2976</v>
      </c>
      <c r="I392" s="1">
        <v>56.810462399999999</v>
      </c>
      <c r="J392" s="1">
        <v>8.8644039400000008</v>
      </c>
      <c r="K392" s="1" t="s">
        <v>144</v>
      </c>
      <c r="L392" t="s">
        <v>145</v>
      </c>
      <c r="M392" t="s">
        <v>146</v>
      </c>
      <c r="N392" s="2">
        <v>125000</v>
      </c>
      <c r="O392" s="2" t="s">
        <v>147</v>
      </c>
      <c r="P392" s="13">
        <v>22687</v>
      </c>
      <c r="Q392" s="2" t="s">
        <v>148</v>
      </c>
      <c r="R392" s="2" t="s">
        <v>148</v>
      </c>
      <c r="S392" s="2" t="s">
        <v>148</v>
      </c>
      <c r="T392" s="2" t="s">
        <v>148</v>
      </c>
      <c r="U392" s="2" t="s">
        <v>148</v>
      </c>
      <c r="V392" t="s">
        <v>149</v>
      </c>
      <c r="W392" t="s">
        <v>3094</v>
      </c>
      <c r="X392" t="s">
        <v>149</v>
      </c>
      <c r="Y392" t="s">
        <v>151</v>
      </c>
      <c r="AN392" t="s">
        <v>3094</v>
      </c>
      <c r="AO392" s="1" t="s">
        <v>3095</v>
      </c>
      <c r="AP392" t="s">
        <v>3096</v>
      </c>
      <c r="AQ392" t="s">
        <v>3097</v>
      </c>
      <c r="AR392" t="s">
        <v>3098</v>
      </c>
    </row>
    <row r="393" spans="1:44">
      <c r="A393" t="s">
        <v>3099</v>
      </c>
      <c r="B393" t="s">
        <v>3100</v>
      </c>
      <c r="C393" t="s">
        <v>3030</v>
      </c>
      <c r="D393" t="s">
        <v>115</v>
      </c>
      <c r="E393" t="s">
        <v>2975</v>
      </c>
      <c r="F393">
        <v>208</v>
      </c>
      <c r="G393" t="s">
        <v>142</v>
      </c>
      <c r="H393" t="s">
        <v>2976</v>
      </c>
      <c r="I393" s="1">
        <v>55.398456000000003</v>
      </c>
      <c r="J393" s="1">
        <v>10.418519999999999</v>
      </c>
      <c r="K393" s="1" t="s">
        <v>144</v>
      </c>
      <c r="L393" t="s">
        <v>145</v>
      </c>
      <c r="M393" t="s">
        <v>146</v>
      </c>
      <c r="N393" s="2">
        <v>385000</v>
      </c>
      <c r="O393" s="2" t="s">
        <v>147</v>
      </c>
      <c r="P393" s="13">
        <v>214699</v>
      </c>
      <c r="Q393" s="2" t="s">
        <v>148</v>
      </c>
      <c r="R393" s="2" t="s">
        <v>148</v>
      </c>
      <c r="S393" s="2" t="s">
        <v>148</v>
      </c>
      <c r="T393" s="2" t="s">
        <v>148</v>
      </c>
      <c r="U393" s="2" t="s">
        <v>148</v>
      </c>
      <c r="V393" t="s">
        <v>149</v>
      </c>
      <c r="W393" t="s">
        <v>3101</v>
      </c>
      <c r="X393" t="s">
        <v>149</v>
      </c>
      <c r="Y393" t="s">
        <v>151</v>
      </c>
      <c r="AN393" t="s">
        <v>3101</v>
      </c>
      <c r="AO393" s="1" t="s">
        <v>3102</v>
      </c>
      <c r="AP393" t="s">
        <v>3103</v>
      </c>
      <c r="AQ393" t="s">
        <v>3104</v>
      </c>
      <c r="AR393" t="s">
        <v>3105</v>
      </c>
    </row>
    <row r="394" spans="1:44">
      <c r="A394" t="s">
        <v>3106</v>
      </c>
      <c r="B394" t="s">
        <v>3107</v>
      </c>
      <c r="C394" t="s">
        <v>3108</v>
      </c>
      <c r="D394" t="s">
        <v>115</v>
      </c>
      <c r="E394" t="s">
        <v>2975</v>
      </c>
      <c r="F394">
        <v>208</v>
      </c>
      <c r="G394" t="s">
        <v>142</v>
      </c>
      <c r="H394" t="s">
        <v>2976</v>
      </c>
      <c r="I394" s="1">
        <v>56.453371959999998</v>
      </c>
      <c r="J394" s="1">
        <v>10.06919289</v>
      </c>
      <c r="K394" s="1" t="s">
        <v>144</v>
      </c>
      <c r="L394" t="s">
        <v>145</v>
      </c>
      <c r="M394" t="s">
        <v>146</v>
      </c>
      <c r="N394" s="2">
        <v>155990</v>
      </c>
      <c r="O394" s="2" t="s">
        <v>147</v>
      </c>
      <c r="P394" s="13">
        <v>91536</v>
      </c>
      <c r="Q394" s="2" t="s">
        <v>148</v>
      </c>
      <c r="R394" s="2" t="s">
        <v>148</v>
      </c>
      <c r="S394" s="2" t="s">
        <v>148</v>
      </c>
      <c r="T394" s="2" t="s">
        <v>148</v>
      </c>
      <c r="U394" s="2" t="s">
        <v>148</v>
      </c>
      <c r="V394" t="s">
        <v>149</v>
      </c>
      <c r="W394" t="s">
        <v>3109</v>
      </c>
      <c r="X394" t="s">
        <v>149</v>
      </c>
      <c r="Y394" t="s">
        <v>151</v>
      </c>
      <c r="AN394" t="s">
        <v>3109</v>
      </c>
      <c r="AO394" s="1" t="s">
        <v>3110</v>
      </c>
      <c r="AP394" t="s">
        <v>3111</v>
      </c>
      <c r="AQ394" t="s">
        <v>3112</v>
      </c>
      <c r="AR394" t="s">
        <v>3113</v>
      </c>
    </row>
    <row r="395" spans="1:44">
      <c r="A395" t="s">
        <v>3114</v>
      </c>
      <c r="B395" t="s">
        <v>3115</v>
      </c>
      <c r="C395" t="s">
        <v>3086</v>
      </c>
      <c r="D395" t="s">
        <v>115</v>
      </c>
      <c r="E395" t="s">
        <v>2975</v>
      </c>
      <c r="F395">
        <v>208</v>
      </c>
      <c r="G395" t="s">
        <v>142</v>
      </c>
      <c r="H395" t="s">
        <v>2976</v>
      </c>
      <c r="I395" s="1">
        <v>55.421026869999999</v>
      </c>
      <c r="J395" s="1">
        <v>11.79814423</v>
      </c>
      <c r="K395" s="1" t="s">
        <v>144</v>
      </c>
      <c r="L395" t="s">
        <v>145</v>
      </c>
      <c r="M395" t="s">
        <v>146</v>
      </c>
      <c r="N395" s="2">
        <v>148000</v>
      </c>
      <c r="O395" s="2" t="s">
        <v>147</v>
      </c>
      <c r="P395" s="13">
        <v>38586</v>
      </c>
      <c r="Q395" s="2" t="s">
        <v>148</v>
      </c>
      <c r="R395" s="2" t="s">
        <v>148</v>
      </c>
      <c r="S395" s="2" t="s">
        <v>148</v>
      </c>
      <c r="T395" s="2" t="s">
        <v>148</v>
      </c>
      <c r="U395" s="2" t="s">
        <v>148</v>
      </c>
      <c r="V395" t="s">
        <v>149</v>
      </c>
      <c r="W395" t="s">
        <v>3116</v>
      </c>
      <c r="X395" t="s">
        <v>149</v>
      </c>
      <c r="Y395" t="s">
        <v>151</v>
      </c>
      <c r="AN395" t="s">
        <v>3116</v>
      </c>
      <c r="AO395" s="1" t="s">
        <v>3117</v>
      </c>
      <c r="AP395" t="s">
        <v>3118</v>
      </c>
      <c r="AQ395" t="s">
        <v>3119</v>
      </c>
      <c r="AR395" t="s">
        <v>3120</v>
      </c>
    </row>
    <row r="396" spans="1:44">
      <c r="A396" t="s">
        <v>3121</v>
      </c>
      <c r="B396" t="s">
        <v>3122</v>
      </c>
      <c r="C396" t="s">
        <v>3123</v>
      </c>
      <c r="D396" t="s">
        <v>115</v>
      </c>
      <c r="E396" t="s">
        <v>2975</v>
      </c>
      <c r="F396">
        <v>208</v>
      </c>
      <c r="G396" t="s">
        <v>142</v>
      </c>
      <c r="H396" t="s">
        <v>2976</v>
      </c>
      <c r="I396" s="1">
        <v>55.649056999999999</v>
      </c>
      <c r="J396" s="1">
        <v>12.056196</v>
      </c>
      <c r="K396" s="1" t="s">
        <v>144</v>
      </c>
      <c r="L396" t="s">
        <v>145</v>
      </c>
      <c r="M396" t="s">
        <v>146</v>
      </c>
      <c r="N396" s="2">
        <v>125000</v>
      </c>
      <c r="O396" s="2" t="s">
        <v>147</v>
      </c>
      <c r="P396" s="13">
        <v>92475</v>
      </c>
      <c r="Q396" s="2" t="s">
        <v>148</v>
      </c>
      <c r="R396" s="2" t="s">
        <v>148</v>
      </c>
      <c r="S396" s="2" t="s">
        <v>148</v>
      </c>
      <c r="T396" s="2" t="s">
        <v>148</v>
      </c>
      <c r="U396" s="2" t="s">
        <v>148</v>
      </c>
      <c r="V396" t="s">
        <v>149</v>
      </c>
      <c r="W396" t="s">
        <v>3124</v>
      </c>
      <c r="X396" t="s">
        <v>149</v>
      </c>
      <c r="Y396" t="s">
        <v>151</v>
      </c>
      <c r="AN396" t="s">
        <v>3125</v>
      </c>
      <c r="AO396" s="1" t="s">
        <v>3126</v>
      </c>
      <c r="AP396" t="s">
        <v>3127</v>
      </c>
      <c r="AQ396" t="s">
        <v>3128</v>
      </c>
      <c r="AR396" t="s">
        <v>3129</v>
      </c>
    </row>
    <row r="397" spans="1:44">
      <c r="A397" t="s">
        <v>3130</v>
      </c>
      <c r="B397" t="s">
        <v>3131</v>
      </c>
      <c r="C397" t="s">
        <v>3030</v>
      </c>
      <c r="D397" t="s">
        <v>115</v>
      </c>
      <c r="E397" t="s">
        <v>2975</v>
      </c>
      <c r="F397">
        <v>208</v>
      </c>
      <c r="G397" t="s">
        <v>142</v>
      </c>
      <c r="H397" t="s">
        <v>2976</v>
      </c>
      <c r="I397" s="1">
        <v>55.552130040000002</v>
      </c>
      <c r="J397" s="1">
        <v>9.7199158899999993</v>
      </c>
      <c r="K397" s="1" t="s">
        <v>144</v>
      </c>
      <c r="L397" t="s">
        <v>145</v>
      </c>
      <c r="M397" t="s">
        <v>146</v>
      </c>
      <c r="N397" s="2">
        <v>420000</v>
      </c>
      <c r="O397" s="2" t="s">
        <v>147</v>
      </c>
      <c r="P397" s="13">
        <v>372186</v>
      </c>
      <c r="Q397" s="2" t="s">
        <v>148</v>
      </c>
      <c r="R397" s="2" t="s">
        <v>148</v>
      </c>
      <c r="S397" s="2" t="s">
        <v>148</v>
      </c>
      <c r="T397" s="2" t="s">
        <v>148</v>
      </c>
      <c r="U397" s="2" t="s">
        <v>148</v>
      </c>
      <c r="V397" t="s">
        <v>149</v>
      </c>
      <c r="W397" t="s">
        <v>3132</v>
      </c>
      <c r="X397" t="s">
        <v>149</v>
      </c>
      <c r="Y397" t="s">
        <v>151</v>
      </c>
      <c r="AN397" t="s">
        <v>3132</v>
      </c>
      <c r="AO397" s="1" t="s">
        <v>3133</v>
      </c>
      <c r="AP397" t="s">
        <v>3134</v>
      </c>
      <c r="AQ397" t="s">
        <v>3135</v>
      </c>
      <c r="AR397" t="s">
        <v>3136</v>
      </c>
    </row>
    <row r="398" spans="1:44">
      <c r="A398" t="s">
        <v>3137</v>
      </c>
      <c r="B398" t="s">
        <v>3138</v>
      </c>
      <c r="C398" t="s">
        <v>3002</v>
      </c>
      <c r="D398" t="s">
        <v>115</v>
      </c>
      <c r="E398" t="s">
        <v>2975</v>
      </c>
      <c r="F398">
        <v>208</v>
      </c>
      <c r="G398" t="s">
        <v>142</v>
      </c>
      <c r="H398" t="s">
        <v>2976</v>
      </c>
      <c r="I398" s="1">
        <v>57.737807150000002</v>
      </c>
      <c r="J398" s="1">
        <v>10.5681064</v>
      </c>
      <c r="K398" s="1" t="s">
        <v>144</v>
      </c>
      <c r="L398" t="s">
        <v>145</v>
      </c>
      <c r="M398" t="s">
        <v>146</v>
      </c>
      <c r="N398" s="2">
        <v>160000</v>
      </c>
      <c r="O398" s="2" t="s">
        <v>147</v>
      </c>
      <c r="P398" s="13">
        <v>203332</v>
      </c>
      <c r="Q398" s="2" t="s">
        <v>148</v>
      </c>
      <c r="R398" s="2" t="s">
        <v>148</v>
      </c>
      <c r="S398" s="2" t="s">
        <v>148</v>
      </c>
      <c r="T398" s="2" t="s">
        <v>148</v>
      </c>
      <c r="U398" s="2" t="s">
        <v>148</v>
      </c>
      <c r="V398" t="s">
        <v>149</v>
      </c>
      <c r="W398" t="s">
        <v>3139</v>
      </c>
      <c r="X398" t="s">
        <v>149</v>
      </c>
      <c r="Y398" t="s">
        <v>151</v>
      </c>
      <c r="AN398" t="s">
        <v>3139</v>
      </c>
      <c r="AO398" s="1" t="s">
        <v>3140</v>
      </c>
      <c r="AP398" t="s">
        <v>3141</v>
      </c>
      <c r="AQ398" t="s">
        <v>3142</v>
      </c>
      <c r="AR398" t="s">
        <v>3143</v>
      </c>
    </row>
    <row r="399" spans="1:44">
      <c r="A399" t="s">
        <v>3144</v>
      </c>
      <c r="B399" t="s">
        <v>3145</v>
      </c>
      <c r="C399" t="s">
        <v>3086</v>
      </c>
      <c r="D399" t="s">
        <v>115</v>
      </c>
      <c r="E399" t="s">
        <v>2975</v>
      </c>
      <c r="F399">
        <v>208</v>
      </c>
      <c r="G399" t="s">
        <v>142</v>
      </c>
      <c r="H399" t="s">
        <v>2976</v>
      </c>
      <c r="I399" s="1">
        <v>55.416668520000002</v>
      </c>
      <c r="J399" s="1">
        <v>11.342724649999999</v>
      </c>
      <c r="K399" s="1" t="s">
        <v>144</v>
      </c>
      <c r="L399" t="s">
        <v>145</v>
      </c>
      <c r="M399" t="s">
        <v>146</v>
      </c>
      <c r="N399" s="2">
        <v>115000</v>
      </c>
      <c r="O399" s="2" t="s">
        <v>147</v>
      </c>
      <c r="P399" s="13">
        <v>88463</v>
      </c>
      <c r="Q399" s="2" t="s">
        <v>148</v>
      </c>
      <c r="R399" s="2" t="s">
        <v>148</v>
      </c>
      <c r="S399" s="2" t="s">
        <v>148</v>
      </c>
      <c r="T399" s="2" t="s">
        <v>148</v>
      </c>
      <c r="U399" s="2" t="s">
        <v>148</v>
      </c>
      <c r="V399" t="s">
        <v>149</v>
      </c>
      <c r="W399" t="s">
        <v>3146</v>
      </c>
      <c r="X399" t="s">
        <v>149</v>
      </c>
      <c r="Y399" t="s">
        <v>151</v>
      </c>
      <c r="AN399" t="s">
        <v>3146</v>
      </c>
      <c r="AO399" s="1" t="s">
        <v>3147</v>
      </c>
      <c r="AP399" t="s">
        <v>3148</v>
      </c>
      <c r="AQ399" t="s">
        <v>3149</v>
      </c>
      <c r="AR399" t="s">
        <v>3150</v>
      </c>
    </row>
    <row r="400" spans="1:44">
      <c r="A400" t="s">
        <v>3151</v>
      </c>
      <c r="B400" t="s">
        <v>3152</v>
      </c>
      <c r="C400" t="s">
        <v>3030</v>
      </c>
      <c r="D400" t="s">
        <v>115</v>
      </c>
      <c r="E400" t="s">
        <v>2975</v>
      </c>
      <c r="F400">
        <v>208</v>
      </c>
      <c r="G400" t="s">
        <v>142</v>
      </c>
      <c r="H400" t="s">
        <v>2976</v>
      </c>
      <c r="I400" s="1">
        <v>55.47300774</v>
      </c>
      <c r="J400" s="1">
        <v>9.5758270299999992</v>
      </c>
      <c r="K400" s="1" t="s">
        <v>144</v>
      </c>
      <c r="L400" t="s">
        <v>145</v>
      </c>
      <c r="M400" t="s">
        <v>146</v>
      </c>
      <c r="N400" s="2">
        <v>125000</v>
      </c>
      <c r="O400" s="2" t="s">
        <v>147</v>
      </c>
      <c r="P400" s="13">
        <v>94064</v>
      </c>
      <c r="Q400" s="2" t="s">
        <v>148</v>
      </c>
      <c r="R400" s="2" t="s">
        <v>148</v>
      </c>
      <c r="S400" s="2" t="s">
        <v>148</v>
      </c>
      <c r="T400" s="2" t="s">
        <v>148</v>
      </c>
      <c r="U400" s="2" t="s">
        <v>148</v>
      </c>
      <c r="V400" t="s">
        <v>149</v>
      </c>
      <c r="W400" t="s">
        <v>3153</v>
      </c>
      <c r="X400" t="s">
        <v>149</v>
      </c>
      <c r="Y400" t="s">
        <v>151</v>
      </c>
      <c r="AN400" t="s">
        <v>3153</v>
      </c>
      <c r="AO400" s="1" t="s">
        <v>3154</v>
      </c>
      <c r="AP400" t="s">
        <v>3155</v>
      </c>
      <c r="AQ400" t="s">
        <v>3156</v>
      </c>
      <c r="AR400" t="s">
        <v>3157</v>
      </c>
    </row>
    <row r="401" spans="1:44">
      <c r="A401" t="s">
        <v>3158</v>
      </c>
      <c r="B401" t="s">
        <v>3159</v>
      </c>
      <c r="C401" t="s">
        <v>3160</v>
      </c>
      <c r="D401" t="s">
        <v>115</v>
      </c>
      <c r="E401" t="s">
        <v>2975</v>
      </c>
      <c r="F401">
        <v>208</v>
      </c>
      <c r="G401" t="s">
        <v>142</v>
      </c>
      <c r="H401" t="s">
        <v>2976</v>
      </c>
      <c r="I401" s="1">
        <v>55.061467</v>
      </c>
      <c r="J401" s="1">
        <v>10.685734</v>
      </c>
      <c r="K401" s="1" t="s">
        <v>144</v>
      </c>
      <c r="L401" t="s">
        <v>145</v>
      </c>
      <c r="M401" t="s">
        <v>146</v>
      </c>
      <c r="N401" s="2">
        <v>105000</v>
      </c>
      <c r="O401" s="2" t="s">
        <v>147</v>
      </c>
      <c r="P401" s="13">
        <v>38906</v>
      </c>
      <c r="Q401" s="2" t="s">
        <v>148</v>
      </c>
      <c r="R401" s="2" t="s">
        <v>148</v>
      </c>
      <c r="S401" s="2" t="s">
        <v>148</v>
      </c>
      <c r="T401" s="2" t="s">
        <v>148</v>
      </c>
      <c r="U401" s="2" t="s">
        <v>148</v>
      </c>
      <c r="V401" t="s">
        <v>149</v>
      </c>
      <c r="W401" t="s">
        <v>3161</v>
      </c>
      <c r="X401" t="s">
        <v>149</v>
      </c>
      <c r="Y401" t="s">
        <v>151</v>
      </c>
      <c r="AN401" t="s">
        <v>3161</v>
      </c>
      <c r="AO401" s="1" t="s">
        <v>3162</v>
      </c>
      <c r="AP401" t="s">
        <v>3163</v>
      </c>
      <c r="AQ401" t="s">
        <v>3164</v>
      </c>
      <c r="AR401" t="s">
        <v>3165</v>
      </c>
    </row>
    <row r="402" spans="1:44">
      <c r="A402" t="s">
        <v>3166</v>
      </c>
      <c r="B402" t="s">
        <v>3167</v>
      </c>
      <c r="C402" t="s">
        <v>3002</v>
      </c>
      <c r="D402" t="s">
        <v>115</v>
      </c>
      <c r="E402" t="s">
        <v>2975</v>
      </c>
      <c r="F402">
        <v>208</v>
      </c>
      <c r="G402" t="s">
        <v>142</v>
      </c>
      <c r="H402" t="s">
        <v>2976</v>
      </c>
      <c r="I402" s="1">
        <v>56.951964779999997</v>
      </c>
      <c r="J402" s="1">
        <v>8.7034985700000007</v>
      </c>
      <c r="K402" s="1" t="s">
        <v>144</v>
      </c>
      <c r="L402" t="s">
        <v>145</v>
      </c>
      <c r="M402" t="s">
        <v>146</v>
      </c>
      <c r="N402" s="2">
        <v>130000</v>
      </c>
      <c r="O402" s="2" t="s">
        <v>147</v>
      </c>
      <c r="P402" s="13">
        <v>87118</v>
      </c>
      <c r="Q402" s="2" t="s">
        <v>148</v>
      </c>
      <c r="R402" s="2" t="s">
        <v>148</v>
      </c>
      <c r="S402" s="2" t="s">
        <v>148</v>
      </c>
      <c r="T402" s="2" t="s">
        <v>148</v>
      </c>
      <c r="U402" s="2" t="s">
        <v>148</v>
      </c>
      <c r="V402" t="s">
        <v>149</v>
      </c>
      <c r="W402" t="s">
        <v>3168</v>
      </c>
      <c r="X402" t="s">
        <v>149</v>
      </c>
      <c r="Y402" t="s">
        <v>151</v>
      </c>
      <c r="AN402" t="s">
        <v>3168</v>
      </c>
      <c r="AO402" s="1" t="s">
        <v>3169</v>
      </c>
      <c r="AP402" t="s">
        <v>3170</v>
      </c>
      <c r="AQ402" t="s">
        <v>3171</v>
      </c>
      <c r="AR402" t="s">
        <v>3172</v>
      </c>
    </row>
    <row r="403" spans="1:44">
      <c r="A403" t="s">
        <v>3173</v>
      </c>
      <c r="B403" t="s">
        <v>3174</v>
      </c>
      <c r="C403" t="s">
        <v>3030</v>
      </c>
      <c r="D403" t="s">
        <v>115</v>
      </c>
      <c r="E403" t="s">
        <v>2975</v>
      </c>
      <c r="F403">
        <v>208</v>
      </c>
      <c r="G403" t="s">
        <v>142</v>
      </c>
      <c r="H403" t="s">
        <v>2976</v>
      </c>
      <c r="I403" s="1">
        <v>55.702914</v>
      </c>
      <c r="J403" s="1">
        <v>9.5405119999999997</v>
      </c>
      <c r="K403" s="1" t="s">
        <v>144</v>
      </c>
      <c r="L403" t="s">
        <v>145</v>
      </c>
      <c r="M403" t="s">
        <v>146</v>
      </c>
      <c r="N403" s="2">
        <v>170000</v>
      </c>
      <c r="O403" s="2" t="s">
        <v>147</v>
      </c>
      <c r="P403" s="13">
        <v>88402</v>
      </c>
      <c r="Q403" s="2" t="s">
        <v>148</v>
      </c>
      <c r="R403" s="2" t="s">
        <v>148</v>
      </c>
      <c r="S403" s="2" t="s">
        <v>148</v>
      </c>
      <c r="T403" s="2" t="s">
        <v>148</v>
      </c>
      <c r="U403" s="2" t="s">
        <v>148</v>
      </c>
      <c r="V403" t="s">
        <v>149</v>
      </c>
      <c r="W403" t="s">
        <v>3175</v>
      </c>
      <c r="X403" t="s">
        <v>149</v>
      </c>
      <c r="Y403" t="s">
        <v>151</v>
      </c>
      <c r="AN403" t="s">
        <v>3175</v>
      </c>
      <c r="AO403" s="1" t="s">
        <v>3176</v>
      </c>
      <c r="AP403" t="s">
        <v>3177</v>
      </c>
      <c r="AQ403" t="s">
        <v>3178</v>
      </c>
      <c r="AR403" t="s">
        <v>3179</v>
      </c>
    </row>
    <row r="404" spans="1:44">
      <c r="A404" t="s">
        <v>3180</v>
      </c>
      <c r="B404" t="s">
        <v>3181</v>
      </c>
      <c r="C404" t="s">
        <v>3182</v>
      </c>
      <c r="D404" t="s">
        <v>116</v>
      </c>
      <c r="E404" t="s">
        <v>3183</v>
      </c>
      <c r="F404">
        <v>724</v>
      </c>
      <c r="G404" t="s">
        <v>142</v>
      </c>
      <c r="H404" t="s">
        <v>3184</v>
      </c>
      <c r="I404" s="1">
        <v>43.367571609999999</v>
      </c>
      <c r="J404" s="1">
        <v>-8.4559920500000008</v>
      </c>
      <c r="K404" s="1" t="s">
        <v>144</v>
      </c>
      <c r="L404" t="s">
        <v>145</v>
      </c>
      <c r="M404" t="s">
        <v>146</v>
      </c>
      <c r="N404" s="2">
        <v>670000</v>
      </c>
      <c r="O404" s="2" t="s">
        <v>147</v>
      </c>
      <c r="P404" s="13">
        <v>581344</v>
      </c>
      <c r="Q404" s="2" t="s">
        <v>148</v>
      </c>
      <c r="R404" s="2" t="s">
        <v>148</v>
      </c>
      <c r="S404" s="2" t="s">
        <v>148</v>
      </c>
      <c r="T404" s="2" t="s">
        <v>439</v>
      </c>
      <c r="U404" s="2" t="s">
        <v>439</v>
      </c>
      <c r="V404" t="s">
        <v>149</v>
      </c>
      <c r="W404" t="s">
        <v>3185</v>
      </c>
      <c r="X404" t="s">
        <v>149</v>
      </c>
      <c r="Y404" t="s">
        <v>151</v>
      </c>
      <c r="AN404" t="s">
        <v>3186</v>
      </c>
      <c r="AO404" s="1" t="s">
        <v>3187</v>
      </c>
      <c r="AP404" t="s">
        <v>3188</v>
      </c>
      <c r="AQ404" t="s">
        <v>3189</v>
      </c>
      <c r="AR404" t="s">
        <v>3190</v>
      </c>
    </row>
    <row r="405" spans="1:44">
      <c r="A405" t="s">
        <v>3191</v>
      </c>
      <c r="B405" t="s">
        <v>3192</v>
      </c>
      <c r="C405" t="s">
        <v>3193</v>
      </c>
      <c r="D405" t="s">
        <v>116</v>
      </c>
      <c r="E405" t="s">
        <v>3183</v>
      </c>
      <c r="F405">
        <v>724</v>
      </c>
      <c r="G405" t="s">
        <v>142</v>
      </c>
      <c r="H405" t="s">
        <v>3184</v>
      </c>
      <c r="I405" s="1">
        <v>43.274999999999999</v>
      </c>
      <c r="J405" s="1">
        <v>-5.82</v>
      </c>
      <c r="K405" s="1" t="s">
        <v>144</v>
      </c>
      <c r="L405" t="s">
        <v>145</v>
      </c>
      <c r="M405" t="s">
        <v>146</v>
      </c>
      <c r="N405" s="2">
        <v>108125</v>
      </c>
      <c r="O405" s="2" t="s">
        <v>147</v>
      </c>
      <c r="P405" s="13">
        <v>77267</v>
      </c>
      <c r="Q405" s="2" t="s">
        <v>148</v>
      </c>
      <c r="R405" s="2" t="s">
        <v>148</v>
      </c>
      <c r="S405" s="2" t="s">
        <v>439</v>
      </c>
      <c r="T405" s="2" t="s">
        <v>439</v>
      </c>
      <c r="U405" s="2" t="s">
        <v>148</v>
      </c>
      <c r="V405" t="s">
        <v>149</v>
      </c>
      <c r="W405" t="s">
        <v>149</v>
      </c>
      <c r="X405" t="s">
        <v>149</v>
      </c>
      <c r="AN405" t="s">
        <v>160</v>
      </c>
      <c r="AO405" t="s">
        <v>3194</v>
      </c>
      <c r="AP405" t="s">
        <v>160</v>
      </c>
      <c r="AQ405" t="s">
        <v>160</v>
      </c>
      <c r="AR405" t="s">
        <v>3195</v>
      </c>
    </row>
    <row r="406" spans="1:44">
      <c r="A406" t="s">
        <v>3196</v>
      </c>
      <c r="B406" t="s">
        <v>3197</v>
      </c>
      <c r="C406" t="s">
        <v>3198</v>
      </c>
      <c r="D406" t="s">
        <v>116</v>
      </c>
      <c r="E406" t="s">
        <v>3183</v>
      </c>
      <c r="F406">
        <v>724</v>
      </c>
      <c r="G406" t="s">
        <v>142</v>
      </c>
      <c r="H406" t="s">
        <v>3184</v>
      </c>
      <c r="I406" s="1">
        <v>41.505741999999998</v>
      </c>
      <c r="J406" s="1">
        <v>1.91689</v>
      </c>
      <c r="K406" s="1" t="s">
        <v>144</v>
      </c>
      <c r="L406" t="s">
        <v>145</v>
      </c>
      <c r="M406" t="s">
        <v>146</v>
      </c>
      <c r="N406" s="2">
        <v>115000</v>
      </c>
      <c r="O406" s="2" t="s">
        <v>147</v>
      </c>
      <c r="P406" s="13">
        <v>31327</v>
      </c>
      <c r="Q406" s="2" t="s">
        <v>148</v>
      </c>
      <c r="R406" s="2" t="s">
        <v>148</v>
      </c>
      <c r="S406" s="2" t="s">
        <v>148</v>
      </c>
      <c r="T406" s="2" t="s">
        <v>148</v>
      </c>
      <c r="U406" s="2" t="s">
        <v>148</v>
      </c>
      <c r="V406" t="s">
        <v>3199</v>
      </c>
      <c r="W406" t="s">
        <v>3200</v>
      </c>
      <c r="X406" t="s">
        <v>3201</v>
      </c>
      <c r="Y406" t="s">
        <v>151</v>
      </c>
      <c r="AN406" t="s">
        <v>3202</v>
      </c>
      <c r="AO406" s="1" t="s">
        <v>3203</v>
      </c>
      <c r="AP406" t="s">
        <v>3204</v>
      </c>
      <c r="AQ406" t="s">
        <v>3205</v>
      </c>
      <c r="AR406" t="s">
        <v>3206</v>
      </c>
    </row>
    <row r="407" spans="1:44">
      <c r="A407" t="s">
        <v>3207</v>
      </c>
      <c r="B407" t="s">
        <v>3208</v>
      </c>
      <c r="D407" t="s">
        <v>116</v>
      </c>
      <c r="E407" t="s">
        <v>3183</v>
      </c>
      <c r="F407">
        <v>724</v>
      </c>
      <c r="G407" t="s">
        <v>142</v>
      </c>
      <c r="H407" t="s">
        <v>3184</v>
      </c>
      <c r="I407" s="1">
        <v>28.087042</v>
      </c>
      <c r="J407" s="1">
        <v>-16.705919000000002</v>
      </c>
      <c r="K407" s="1" t="s">
        <v>144</v>
      </c>
      <c r="L407" t="s">
        <v>145</v>
      </c>
      <c r="M407" t="s">
        <v>146</v>
      </c>
      <c r="N407" s="2">
        <v>400000</v>
      </c>
      <c r="O407" s="2" t="s">
        <v>147</v>
      </c>
      <c r="P407" s="13">
        <v>263915</v>
      </c>
      <c r="Q407" s="2" t="s">
        <v>148</v>
      </c>
      <c r="R407" s="2" t="s">
        <v>148</v>
      </c>
      <c r="S407" s="2" t="s">
        <v>148</v>
      </c>
      <c r="T407" s="2" t="s">
        <v>439</v>
      </c>
      <c r="U407" s="2" t="s">
        <v>439</v>
      </c>
      <c r="V407" t="s">
        <v>149</v>
      </c>
      <c r="W407" t="s">
        <v>3209</v>
      </c>
      <c r="X407" t="s">
        <v>149</v>
      </c>
      <c r="Y407" t="s">
        <v>151</v>
      </c>
      <c r="AN407" t="s">
        <v>3210</v>
      </c>
      <c r="AO407" s="1" t="s">
        <v>3211</v>
      </c>
      <c r="AP407" t="s">
        <v>3212</v>
      </c>
      <c r="AQ407" t="s">
        <v>3213</v>
      </c>
      <c r="AR407" t="s">
        <v>3214</v>
      </c>
    </row>
    <row r="408" spans="1:44">
      <c r="A408" t="s">
        <v>3215</v>
      </c>
      <c r="B408" t="s">
        <v>3216</v>
      </c>
      <c r="D408" t="s">
        <v>116</v>
      </c>
      <c r="E408" t="s">
        <v>3183</v>
      </c>
      <c r="F408">
        <v>724</v>
      </c>
      <c r="G408" t="s">
        <v>142</v>
      </c>
      <c r="H408" t="s">
        <v>3184</v>
      </c>
      <c r="I408" s="1">
        <v>27.851811999999999</v>
      </c>
      <c r="J408" s="1">
        <v>-15.408410999999999</v>
      </c>
      <c r="K408" s="1" t="s">
        <v>144</v>
      </c>
      <c r="L408" t="s">
        <v>145</v>
      </c>
      <c r="M408" t="s">
        <v>146</v>
      </c>
      <c r="N408" s="2">
        <v>171600</v>
      </c>
      <c r="O408" s="2" t="s">
        <v>147</v>
      </c>
      <c r="P408" s="13">
        <v>170577</v>
      </c>
      <c r="Q408" s="2" t="s">
        <v>148</v>
      </c>
      <c r="R408" s="2" t="s">
        <v>148</v>
      </c>
      <c r="S408" s="2" t="s">
        <v>148</v>
      </c>
      <c r="T408" s="2" t="s">
        <v>439</v>
      </c>
      <c r="U408" s="2" t="s">
        <v>439</v>
      </c>
      <c r="V408" t="s">
        <v>149</v>
      </c>
      <c r="W408" t="s">
        <v>3217</v>
      </c>
      <c r="X408" t="s">
        <v>149</v>
      </c>
      <c r="Y408" t="s">
        <v>151</v>
      </c>
      <c r="AN408" t="s">
        <v>3218</v>
      </c>
      <c r="AO408" s="1" t="s">
        <v>3219</v>
      </c>
      <c r="AP408" t="s">
        <v>3220</v>
      </c>
      <c r="AQ408" t="s">
        <v>3221</v>
      </c>
      <c r="AR408" t="s">
        <v>3222</v>
      </c>
    </row>
    <row r="409" spans="1:44">
      <c r="A409" t="s">
        <v>3223</v>
      </c>
      <c r="B409" t="s">
        <v>3224</v>
      </c>
      <c r="C409" t="s">
        <v>3225</v>
      </c>
      <c r="D409" t="s">
        <v>116</v>
      </c>
      <c r="E409" t="s">
        <v>3183</v>
      </c>
      <c r="F409">
        <v>724</v>
      </c>
      <c r="G409" t="s">
        <v>142</v>
      </c>
      <c r="H409" t="s">
        <v>3184</v>
      </c>
      <c r="I409" s="1">
        <v>39.01567</v>
      </c>
      <c r="J409" s="1">
        <v>-1.84657</v>
      </c>
      <c r="K409" s="1" t="s">
        <v>144</v>
      </c>
      <c r="L409" t="s">
        <v>145</v>
      </c>
      <c r="M409" t="s">
        <v>146</v>
      </c>
      <c r="N409" s="2">
        <v>247470</v>
      </c>
      <c r="O409" s="2" t="s">
        <v>147</v>
      </c>
      <c r="P409" s="13">
        <v>253419</v>
      </c>
      <c r="Q409" s="2" t="s">
        <v>148</v>
      </c>
      <c r="R409" s="2" t="s">
        <v>148</v>
      </c>
      <c r="S409" s="2" t="s">
        <v>439</v>
      </c>
      <c r="T409" s="2" t="s">
        <v>439</v>
      </c>
      <c r="U409" s="2" t="s">
        <v>439</v>
      </c>
      <c r="V409" t="s">
        <v>3226</v>
      </c>
      <c r="W409" t="s">
        <v>3227</v>
      </c>
      <c r="X409" t="s">
        <v>149</v>
      </c>
      <c r="Y409" t="s">
        <v>151</v>
      </c>
      <c r="AN409" t="s">
        <v>3228</v>
      </c>
      <c r="AO409" s="1" t="s">
        <v>3229</v>
      </c>
      <c r="AP409" t="s">
        <v>3230</v>
      </c>
      <c r="AQ409" t="s">
        <v>3231</v>
      </c>
      <c r="AR409" t="s">
        <v>3232</v>
      </c>
    </row>
    <row r="410" spans="1:44">
      <c r="A410" t="s">
        <v>3233</v>
      </c>
      <c r="B410" t="s">
        <v>3234</v>
      </c>
      <c r="C410" t="s">
        <v>3198</v>
      </c>
      <c r="D410" t="s">
        <v>116</v>
      </c>
      <c r="E410" t="s">
        <v>3183</v>
      </c>
      <c r="F410">
        <v>724</v>
      </c>
      <c r="G410" t="s">
        <v>142</v>
      </c>
      <c r="H410" t="s">
        <v>3184</v>
      </c>
      <c r="I410" s="1">
        <v>42.103074999999997</v>
      </c>
      <c r="J410" s="1">
        <v>3.1033089999999999</v>
      </c>
      <c r="K410" s="1" t="s">
        <v>144</v>
      </c>
      <c r="L410" t="s">
        <v>145</v>
      </c>
      <c r="M410" t="s">
        <v>146</v>
      </c>
      <c r="N410" s="2">
        <v>105000</v>
      </c>
      <c r="O410" s="2" t="s">
        <v>147</v>
      </c>
      <c r="P410" s="13">
        <v>10412</v>
      </c>
      <c r="Q410" s="2" t="s">
        <v>148</v>
      </c>
      <c r="R410" s="2" t="s">
        <v>148</v>
      </c>
      <c r="S410" s="2" t="s">
        <v>148</v>
      </c>
      <c r="T410" s="2" t="s">
        <v>439</v>
      </c>
      <c r="U410" s="2" t="s">
        <v>148</v>
      </c>
      <c r="V410" t="s">
        <v>149</v>
      </c>
      <c r="W410" t="s">
        <v>3235</v>
      </c>
      <c r="X410" t="s">
        <v>149</v>
      </c>
      <c r="Y410" t="s">
        <v>151</v>
      </c>
      <c r="AN410" t="s">
        <v>3236</v>
      </c>
      <c r="AO410" s="1" t="s">
        <v>3237</v>
      </c>
      <c r="AP410" t="s">
        <v>3238</v>
      </c>
      <c r="AQ410" t="s">
        <v>3239</v>
      </c>
      <c r="AR410" t="s">
        <v>3240</v>
      </c>
    </row>
    <row r="411" spans="1:44">
      <c r="A411" t="s">
        <v>3241</v>
      </c>
      <c r="B411" t="s">
        <v>3242</v>
      </c>
      <c r="C411" t="s">
        <v>3243</v>
      </c>
      <c r="D411" t="s">
        <v>116</v>
      </c>
      <c r="E411" t="s">
        <v>3183</v>
      </c>
      <c r="F411">
        <v>724</v>
      </c>
      <c r="G411" t="s">
        <v>142</v>
      </c>
      <c r="H411" t="s">
        <v>3184</v>
      </c>
      <c r="I411" s="1">
        <v>39.499986</v>
      </c>
      <c r="J411" s="1">
        <v>-0.33383800000000002</v>
      </c>
      <c r="K411" s="1" t="s">
        <v>144</v>
      </c>
      <c r="L411" t="s">
        <v>145</v>
      </c>
      <c r="M411" t="s">
        <v>146</v>
      </c>
      <c r="N411" s="2">
        <v>186666</v>
      </c>
      <c r="O411" s="2" t="s">
        <v>147</v>
      </c>
      <c r="P411" s="13">
        <v>232423</v>
      </c>
      <c r="Q411" s="2" t="s">
        <v>148</v>
      </c>
      <c r="R411" s="2" t="s">
        <v>148</v>
      </c>
      <c r="S411" s="2" t="s">
        <v>148</v>
      </c>
      <c r="T411" s="2" t="s">
        <v>148</v>
      </c>
      <c r="U411" s="2" t="s">
        <v>439</v>
      </c>
      <c r="V411" t="s">
        <v>3244</v>
      </c>
      <c r="W411" t="s">
        <v>3245</v>
      </c>
      <c r="X411" t="s">
        <v>149</v>
      </c>
      <c r="Y411" t="s">
        <v>151</v>
      </c>
      <c r="AN411" t="s">
        <v>3246</v>
      </c>
      <c r="AO411" s="1" t="s">
        <v>3247</v>
      </c>
      <c r="AP411" t="s">
        <v>3248</v>
      </c>
      <c r="AQ411" t="s">
        <v>3249</v>
      </c>
      <c r="AR411" t="s">
        <v>3250</v>
      </c>
    </row>
    <row r="412" spans="1:44">
      <c r="A412" t="s">
        <v>3251</v>
      </c>
      <c r="B412" t="s">
        <v>3252</v>
      </c>
      <c r="C412" t="s">
        <v>3253</v>
      </c>
      <c r="D412" t="s">
        <v>116</v>
      </c>
      <c r="E412" t="s">
        <v>3183</v>
      </c>
      <c r="F412">
        <v>724</v>
      </c>
      <c r="G412" t="s">
        <v>142</v>
      </c>
      <c r="H412" t="s">
        <v>3184</v>
      </c>
      <c r="I412" s="1">
        <v>37.364899999999999</v>
      </c>
      <c r="J412" s="1">
        <v>-5.9300030000000001</v>
      </c>
      <c r="K412" s="1" t="s">
        <v>144</v>
      </c>
      <c r="L412" t="s">
        <v>145</v>
      </c>
      <c r="M412" t="s">
        <v>146</v>
      </c>
      <c r="N412" s="2">
        <v>350000</v>
      </c>
      <c r="O412" s="2" t="s">
        <v>147</v>
      </c>
      <c r="P412" s="13">
        <v>298609</v>
      </c>
      <c r="Q412" s="2" t="s">
        <v>148</v>
      </c>
      <c r="R412" s="2" t="s">
        <v>148</v>
      </c>
      <c r="S412" s="2" t="s">
        <v>148</v>
      </c>
      <c r="T412" s="2" t="s">
        <v>148</v>
      </c>
      <c r="U412" s="2" t="s">
        <v>148</v>
      </c>
      <c r="V412" t="s">
        <v>3254</v>
      </c>
      <c r="W412" t="s">
        <v>3255</v>
      </c>
      <c r="X412" t="s">
        <v>3256</v>
      </c>
      <c r="Y412" t="s">
        <v>151</v>
      </c>
      <c r="AN412" t="s">
        <v>3257</v>
      </c>
      <c r="AO412" s="1" t="s">
        <v>3258</v>
      </c>
      <c r="AP412" t="s">
        <v>3259</v>
      </c>
      <c r="AQ412" t="s">
        <v>3260</v>
      </c>
      <c r="AR412" t="s">
        <v>3261</v>
      </c>
    </row>
    <row r="413" spans="1:44">
      <c r="A413" t="s">
        <v>3262</v>
      </c>
      <c r="B413" t="s">
        <v>3263</v>
      </c>
      <c r="C413" t="s">
        <v>3264</v>
      </c>
      <c r="D413" t="s">
        <v>116</v>
      </c>
      <c r="E413" t="s">
        <v>3183</v>
      </c>
      <c r="F413">
        <v>724</v>
      </c>
      <c r="G413" t="s">
        <v>142</v>
      </c>
      <c r="H413" t="s">
        <v>3184</v>
      </c>
      <c r="I413" s="1">
        <v>40.471370999999998</v>
      </c>
      <c r="J413" s="1">
        <v>-3.3837459999999999</v>
      </c>
      <c r="K413" s="1" t="s">
        <v>144</v>
      </c>
      <c r="L413" t="s">
        <v>145</v>
      </c>
      <c r="M413" t="s">
        <v>146</v>
      </c>
      <c r="N413" s="2">
        <v>150000</v>
      </c>
      <c r="O413" s="2" t="s">
        <v>147</v>
      </c>
      <c r="P413" s="13">
        <v>14210</v>
      </c>
      <c r="Q413" s="2" t="s">
        <v>148</v>
      </c>
      <c r="R413" s="2" t="s">
        <v>148</v>
      </c>
      <c r="S413" s="2" t="s">
        <v>148</v>
      </c>
      <c r="T413" s="2" t="s">
        <v>148</v>
      </c>
      <c r="U413" s="2" t="s">
        <v>439</v>
      </c>
      <c r="V413" t="s">
        <v>3265</v>
      </c>
      <c r="W413" t="s">
        <v>3266</v>
      </c>
      <c r="X413" t="s">
        <v>3267</v>
      </c>
      <c r="Y413" t="s">
        <v>151</v>
      </c>
      <c r="AN413" t="s">
        <v>3268</v>
      </c>
      <c r="AO413" s="1" t="s">
        <v>3269</v>
      </c>
      <c r="AP413" t="s">
        <v>3270</v>
      </c>
      <c r="AQ413" t="s">
        <v>3271</v>
      </c>
      <c r="AR413" t="s">
        <v>3272</v>
      </c>
    </row>
    <row r="414" spans="1:44">
      <c r="A414" t="s">
        <v>3273</v>
      </c>
      <c r="B414" t="s">
        <v>3263</v>
      </c>
      <c r="C414" t="s">
        <v>3264</v>
      </c>
      <c r="D414" t="s">
        <v>116</v>
      </c>
      <c r="E414" t="s">
        <v>3183</v>
      </c>
      <c r="F414">
        <v>724</v>
      </c>
      <c r="G414" t="s">
        <v>142</v>
      </c>
      <c r="H414" t="s">
        <v>3184</v>
      </c>
      <c r="I414" s="1">
        <v>40.469118999999999</v>
      </c>
      <c r="J414" s="1">
        <v>-3.4147850000000002</v>
      </c>
      <c r="K414" s="1" t="s">
        <v>144</v>
      </c>
      <c r="L414" t="s">
        <v>145</v>
      </c>
      <c r="M414" t="s">
        <v>146</v>
      </c>
      <c r="N414" s="2">
        <v>280250</v>
      </c>
      <c r="O414" s="2" t="s">
        <v>147</v>
      </c>
      <c r="P414" s="13">
        <v>203224</v>
      </c>
      <c r="Q414" s="2" t="s">
        <v>148</v>
      </c>
      <c r="R414" s="2" t="s">
        <v>148</v>
      </c>
      <c r="S414" s="2" t="s">
        <v>148</v>
      </c>
      <c r="T414" s="2" t="s">
        <v>148</v>
      </c>
      <c r="U414" s="2" t="s">
        <v>148</v>
      </c>
      <c r="V414" t="s">
        <v>3265</v>
      </c>
      <c r="W414" t="s">
        <v>3266</v>
      </c>
      <c r="X414" t="s">
        <v>3267</v>
      </c>
      <c r="Y414" t="s">
        <v>151</v>
      </c>
      <c r="AN414" t="s">
        <v>3274</v>
      </c>
      <c r="AO414" s="1" t="s">
        <v>3275</v>
      </c>
      <c r="AP414" t="s">
        <v>3276</v>
      </c>
      <c r="AQ414" t="s">
        <v>3277</v>
      </c>
      <c r="AR414" t="s">
        <v>3278</v>
      </c>
    </row>
    <row r="415" spans="1:44">
      <c r="A415" t="s">
        <v>3279</v>
      </c>
      <c r="B415" t="s">
        <v>3280</v>
      </c>
      <c r="C415" t="s">
        <v>3225</v>
      </c>
      <c r="D415" t="s">
        <v>116</v>
      </c>
      <c r="E415" t="s">
        <v>3183</v>
      </c>
      <c r="F415">
        <v>724</v>
      </c>
      <c r="G415" t="s">
        <v>142</v>
      </c>
      <c r="H415" t="s">
        <v>3184</v>
      </c>
      <c r="I415" s="1">
        <v>39.391939999999998</v>
      </c>
      <c r="J415" s="1">
        <v>-3.2314699999999998</v>
      </c>
      <c r="K415" s="1" t="s">
        <v>144</v>
      </c>
      <c r="L415" t="s">
        <v>145</v>
      </c>
      <c r="M415" t="s">
        <v>146</v>
      </c>
      <c r="N415" s="2">
        <v>322400</v>
      </c>
      <c r="O415" s="2" t="s">
        <v>147</v>
      </c>
      <c r="P415" s="13">
        <v>322400</v>
      </c>
      <c r="Q415" s="2" t="s">
        <v>148</v>
      </c>
      <c r="R415" s="2" t="s">
        <v>148</v>
      </c>
      <c r="S415" s="2" t="s">
        <v>148</v>
      </c>
      <c r="T415" s="2" t="s">
        <v>148</v>
      </c>
      <c r="U415" s="2" t="s">
        <v>148</v>
      </c>
      <c r="V415" t="s">
        <v>149</v>
      </c>
      <c r="W415" t="s">
        <v>3281</v>
      </c>
      <c r="X415" t="s">
        <v>149</v>
      </c>
      <c r="Y415" t="s">
        <v>151</v>
      </c>
      <c r="AN415" t="s">
        <v>3282</v>
      </c>
      <c r="AO415" s="1" t="s">
        <v>3283</v>
      </c>
      <c r="AP415" t="s">
        <v>3284</v>
      </c>
      <c r="AQ415" t="s">
        <v>3285</v>
      </c>
      <c r="AR415" t="s">
        <v>3286</v>
      </c>
    </row>
    <row r="416" spans="1:44">
      <c r="A416" t="s">
        <v>3287</v>
      </c>
      <c r="B416" t="s">
        <v>3288</v>
      </c>
      <c r="C416" t="s">
        <v>3253</v>
      </c>
      <c r="D416" t="s">
        <v>116</v>
      </c>
      <c r="E416" t="s">
        <v>3183</v>
      </c>
      <c r="F416">
        <v>724</v>
      </c>
      <c r="G416" t="s">
        <v>142</v>
      </c>
      <c r="H416" t="s">
        <v>3184</v>
      </c>
      <c r="I416" s="1">
        <v>36.121433000000003</v>
      </c>
      <c r="J416" s="1">
        <v>-5.4336820000000001</v>
      </c>
      <c r="K416" s="1" t="s">
        <v>144</v>
      </c>
      <c r="L416" t="s">
        <v>145</v>
      </c>
      <c r="M416" t="s">
        <v>146</v>
      </c>
      <c r="N416" s="2">
        <v>212500</v>
      </c>
      <c r="O416" s="2" t="s">
        <v>147</v>
      </c>
      <c r="P416" s="13">
        <v>174443</v>
      </c>
      <c r="Q416" s="2" t="s">
        <v>148</v>
      </c>
      <c r="R416" s="2" t="s">
        <v>148</v>
      </c>
      <c r="S416" s="2" t="s">
        <v>148</v>
      </c>
      <c r="T416" s="2" t="s">
        <v>439</v>
      </c>
      <c r="U416" s="2" t="s">
        <v>439</v>
      </c>
      <c r="V416" t="s">
        <v>149</v>
      </c>
      <c r="W416" t="s">
        <v>3289</v>
      </c>
      <c r="X416" t="s">
        <v>149</v>
      </c>
      <c r="Y416" t="s">
        <v>151</v>
      </c>
      <c r="AN416" t="s">
        <v>3290</v>
      </c>
      <c r="AO416" s="1" t="s">
        <v>3291</v>
      </c>
      <c r="AP416" t="s">
        <v>3292</v>
      </c>
      <c r="AQ416" t="s">
        <v>3293</v>
      </c>
      <c r="AR416" t="s">
        <v>3294</v>
      </c>
    </row>
    <row r="417" spans="1:44">
      <c r="A417" t="s">
        <v>3295</v>
      </c>
      <c r="B417" t="s">
        <v>3296</v>
      </c>
      <c r="C417" t="s">
        <v>3297</v>
      </c>
      <c r="D417" t="s">
        <v>116</v>
      </c>
      <c r="E417" t="s">
        <v>3183</v>
      </c>
      <c r="F417">
        <v>724</v>
      </c>
      <c r="G417" t="s">
        <v>142</v>
      </c>
      <c r="H417" t="s">
        <v>3184</v>
      </c>
      <c r="I417" s="1">
        <v>38.046349999999997</v>
      </c>
      <c r="J417" s="1">
        <v>-1.2538400000000001</v>
      </c>
      <c r="K417" s="1" t="s">
        <v>144</v>
      </c>
      <c r="L417" t="s">
        <v>145</v>
      </c>
      <c r="M417" t="s">
        <v>146</v>
      </c>
      <c r="N417" s="2">
        <v>162500</v>
      </c>
      <c r="O417" s="2" t="s">
        <v>147</v>
      </c>
      <c r="P417" s="13">
        <v>39178</v>
      </c>
      <c r="Q417" s="2" t="s">
        <v>148</v>
      </c>
      <c r="R417" s="2" t="s">
        <v>148</v>
      </c>
      <c r="S417" s="2" t="s">
        <v>148</v>
      </c>
      <c r="T417" s="2" t="s">
        <v>439</v>
      </c>
      <c r="U417" s="2" t="s">
        <v>148</v>
      </c>
      <c r="V417" t="s">
        <v>149</v>
      </c>
      <c r="W417" t="s">
        <v>3298</v>
      </c>
      <c r="X417" t="s">
        <v>149</v>
      </c>
      <c r="Y417" t="s">
        <v>151</v>
      </c>
      <c r="AN417" t="s">
        <v>3299</v>
      </c>
      <c r="AO417" s="1" t="s">
        <v>3300</v>
      </c>
      <c r="AP417" t="s">
        <v>3301</v>
      </c>
      <c r="AQ417" t="s">
        <v>3302</v>
      </c>
      <c r="AR417" t="s">
        <v>3303</v>
      </c>
    </row>
    <row r="418" spans="1:44">
      <c r="A418" t="s">
        <v>3304</v>
      </c>
      <c r="B418" t="s">
        <v>3305</v>
      </c>
      <c r="C418" t="s">
        <v>3243</v>
      </c>
      <c r="D418" t="s">
        <v>116</v>
      </c>
      <c r="E418" t="s">
        <v>3183</v>
      </c>
      <c r="F418">
        <v>724</v>
      </c>
      <c r="G418" t="s">
        <v>142</v>
      </c>
      <c r="H418" t="s">
        <v>3184</v>
      </c>
      <c r="I418" s="1">
        <v>38.335124</v>
      </c>
      <c r="J418" s="1">
        <v>-0.52361000000000002</v>
      </c>
      <c r="K418" s="1" t="s">
        <v>144</v>
      </c>
      <c r="L418" t="s">
        <v>145</v>
      </c>
      <c r="M418" t="s">
        <v>146</v>
      </c>
      <c r="N418" s="2">
        <v>562500</v>
      </c>
      <c r="O418" s="2" t="s">
        <v>147</v>
      </c>
      <c r="P418" s="13">
        <v>479931</v>
      </c>
      <c r="Q418" s="2" t="s">
        <v>148</v>
      </c>
      <c r="R418" s="2" t="s">
        <v>148</v>
      </c>
      <c r="S418" s="2" t="s">
        <v>148</v>
      </c>
      <c r="T418" s="2" t="s">
        <v>439</v>
      </c>
      <c r="U418" s="2" t="s">
        <v>439</v>
      </c>
      <c r="V418" t="s">
        <v>3306</v>
      </c>
      <c r="W418" t="s">
        <v>3307</v>
      </c>
      <c r="X418" t="s">
        <v>3308</v>
      </c>
      <c r="Y418" t="s">
        <v>151</v>
      </c>
      <c r="AN418" t="s">
        <v>3309</v>
      </c>
      <c r="AO418" s="1" t="s">
        <v>3310</v>
      </c>
      <c r="AP418" t="s">
        <v>3311</v>
      </c>
      <c r="AQ418" t="s">
        <v>3312</v>
      </c>
      <c r="AR418" t="s">
        <v>3313</v>
      </c>
    </row>
    <row r="419" spans="1:44">
      <c r="A419" t="s">
        <v>3314</v>
      </c>
      <c r="B419" t="s">
        <v>3305</v>
      </c>
      <c r="C419" t="s">
        <v>3243</v>
      </c>
      <c r="D419" t="s">
        <v>116</v>
      </c>
      <c r="E419" t="s">
        <v>3183</v>
      </c>
      <c r="F419">
        <v>724</v>
      </c>
      <c r="G419" t="s">
        <v>142</v>
      </c>
      <c r="H419" t="s">
        <v>3184</v>
      </c>
      <c r="I419" s="1">
        <v>38.383220999999999</v>
      </c>
      <c r="J419" s="1">
        <v>-0.464619</v>
      </c>
      <c r="K419" s="1" t="s">
        <v>144</v>
      </c>
      <c r="L419" t="s">
        <v>145</v>
      </c>
      <c r="M419" t="s">
        <v>146</v>
      </c>
      <c r="N419" s="2">
        <v>600000</v>
      </c>
      <c r="O419" s="2" t="s">
        <v>147</v>
      </c>
      <c r="P419" s="13">
        <v>262780</v>
      </c>
      <c r="Q419" s="2" t="s">
        <v>148</v>
      </c>
      <c r="R419" s="2" t="s">
        <v>148</v>
      </c>
      <c r="S419" s="2" t="s">
        <v>148</v>
      </c>
      <c r="T419" s="2" t="s">
        <v>148</v>
      </c>
      <c r="U419" s="2" t="s">
        <v>439</v>
      </c>
      <c r="V419" t="s">
        <v>149</v>
      </c>
      <c r="W419" t="s">
        <v>3315</v>
      </c>
      <c r="X419" t="s">
        <v>149</v>
      </c>
      <c r="Y419" t="s">
        <v>151</v>
      </c>
      <c r="AN419" t="s">
        <v>3316</v>
      </c>
      <c r="AO419" s="1" t="s">
        <v>3317</v>
      </c>
      <c r="AP419" t="s">
        <v>3318</v>
      </c>
      <c r="AQ419" t="s">
        <v>3319</v>
      </c>
      <c r="AR419" t="s">
        <v>3320</v>
      </c>
    </row>
    <row r="420" spans="1:44">
      <c r="A420" t="s">
        <v>3321</v>
      </c>
      <c r="B420" t="s">
        <v>3322</v>
      </c>
      <c r="C420" t="s">
        <v>3243</v>
      </c>
      <c r="D420" t="s">
        <v>116</v>
      </c>
      <c r="E420" t="s">
        <v>3183</v>
      </c>
      <c r="F420">
        <v>724</v>
      </c>
      <c r="G420" t="s">
        <v>142</v>
      </c>
      <c r="H420" t="s">
        <v>3184</v>
      </c>
      <c r="I420" s="1">
        <v>39.931980000000003</v>
      </c>
      <c r="J420" s="1">
        <v>-5.7495999999999998E-2</v>
      </c>
      <c r="K420" s="1" t="s">
        <v>144</v>
      </c>
      <c r="L420" t="s">
        <v>145</v>
      </c>
      <c r="M420" t="s">
        <v>146</v>
      </c>
      <c r="N420" s="2">
        <v>174750</v>
      </c>
      <c r="O420" s="2" t="s">
        <v>147</v>
      </c>
      <c r="P420" s="13">
        <v>60546</v>
      </c>
      <c r="Q420" s="2" t="s">
        <v>148</v>
      </c>
      <c r="R420" s="2" t="s">
        <v>148</v>
      </c>
      <c r="S420" s="2" t="s">
        <v>148</v>
      </c>
      <c r="T420" s="2" t="s">
        <v>148</v>
      </c>
      <c r="U420" s="2" t="s">
        <v>148</v>
      </c>
      <c r="V420" t="s">
        <v>3244</v>
      </c>
      <c r="W420" t="s">
        <v>3245</v>
      </c>
      <c r="X420" t="s">
        <v>149</v>
      </c>
      <c r="Y420" t="s">
        <v>151</v>
      </c>
      <c r="AN420" t="s">
        <v>3323</v>
      </c>
      <c r="AO420" s="1" t="s">
        <v>3324</v>
      </c>
      <c r="AP420" t="s">
        <v>3325</v>
      </c>
      <c r="AQ420" t="s">
        <v>3326</v>
      </c>
      <c r="AR420" t="s">
        <v>3327</v>
      </c>
    </row>
    <row r="421" spans="1:44">
      <c r="A421" t="s">
        <v>3328</v>
      </c>
      <c r="B421" t="s">
        <v>3329</v>
      </c>
      <c r="C421" t="s">
        <v>3253</v>
      </c>
      <c r="D421" t="s">
        <v>116</v>
      </c>
      <c r="E421" t="s">
        <v>3183</v>
      </c>
      <c r="F421">
        <v>724</v>
      </c>
      <c r="G421" t="s">
        <v>142</v>
      </c>
      <c r="H421" t="s">
        <v>3184</v>
      </c>
      <c r="I421" s="1">
        <v>36.822792999999997</v>
      </c>
      <c r="J421" s="1">
        <v>-2.4228320000000001</v>
      </c>
      <c r="K421" s="1" t="s">
        <v>144</v>
      </c>
      <c r="L421" t="s">
        <v>145</v>
      </c>
      <c r="M421" t="s">
        <v>146</v>
      </c>
      <c r="N421" s="2">
        <v>315000</v>
      </c>
      <c r="O421" s="2" t="s">
        <v>147</v>
      </c>
      <c r="P421" s="13">
        <v>276872</v>
      </c>
      <c r="Q421" s="2" t="s">
        <v>148</v>
      </c>
      <c r="R421" s="2" t="s">
        <v>148</v>
      </c>
      <c r="S421" s="2" t="s">
        <v>439</v>
      </c>
      <c r="T421" s="2" t="s">
        <v>439</v>
      </c>
      <c r="U421" s="2" t="s">
        <v>439</v>
      </c>
      <c r="V421" t="s">
        <v>149</v>
      </c>
      <c r="W421" t="s">
        <v>3330</v>
      </c>
      <c r="X421" t="s">
        <v>149</v>
      </c>
      <c r="Y421" t="s">
        <v>151</v>
      </c>
      <c r="AN421" t="s">
        <v>3331</v>
      </c>
      <c r="AO421" s="1" t="s">
        <v>3332</v>
      </c>
      <c r="AP421" t="s">
        <v>3333</v>
      </c>
      <c r="AQ421" t="s">
        <v>3334</v>
      </c>
      <c r="AR421" t="s">
        <v>3335</v>
      </c>
    </row>
    <row r="422" spans="1:44">
      <c r="A422" t="s">
        <v>3336</v>
      </c>
      <c r="B422" t="s">
        <v>3337</v>
      </c>
      <c r="C422" t="s">
        <v>3253</v>
      </c>
      <c r="D422" t="s">
        <v>116</v>
      </c>
      <c r="E422" t="s">
        <v>3183</v>
      </c>
      <c r="F422">
        <v>724</v>
      </c>
      <c r="G422" t="s">
        <v>142</v>
      </c>
      <c r="H422" t="s">
        <v>3184</v>
      </c>
      <c r="I422" s="1">
        <v>36.750880000000002</v>
      </c>
      <c r="J422" s="1">
        <v>-3.6803249999999998</v>
      </c>
      <c r="K422" s="1" t="s">
        <v>144</v>
      </c>
      <c r="L422" t="s">
        <v>145</v>
      </c>
      <c r="M422" t="s">
        <v>146</v>
      </c>
      <c r="N422" s="2">
        <v>145350</v>
      </c>
      <c r="O422" s="2" t="s">
        <v>147</v>
      </c>
      <c r="P422" s="13">
        <v>124700</v>
      </c>
      <c r="Q422" s="2" t="s">
        <v>148</v>
      </c>
      <c r="R422" s="2" t="s">
        <v>148</v>
      </c>
      <c r="S422" s="2" t="s">
        <v>148</v>
      </c>
      <c r="T422" s="2" t="s">
        <v>439</v>
      </c>
      <c r="U422" s="2" t="s">
        <v>439</v>
      </c>
      <c r="V422" t="s">
        <v>149</v>
      </c>
      <c r="W422" t="s">
        <v>3338</v>
      </c>
      <c r="X422" t="s">
        <v>149</v>
      </c>
      <c r="Y422" t="s">
        <v>151</v>
      </c>
      <c r="AN422" t="s">
        <v>3339</v>
      </c>
      <c r="AO422" s="1" t="s">
        <v>3340</v>
      </c>
      <c r="AP422" t="s">
        <v>3341</v>
      </c>
      <c r="AQ422" t="s">
        <v>3342</v>
      </c>
      <c r="AR422" t="s">
        <v>3343</v>
      </c>
    </row>
    <row r="423" spans="1:44">
      <c r="A423" t="s">
        <v>3344</v>
      </c>
      <c r="B423" t="s">
        <v>3345</v>
      </c>
      <c r="C423" t="s">
        <v>3264</v>
      </c>
      <c r="D423" t="s">
        <v>116</v>
      </c>
      <c r="E423" t="s">
        <v>3183</v>
      </c>
      <c r="F423">
        <v>724</v>
      </c>
      <c r="G423" t="s">
        <v>142</v>
      </c>
      <c r="H423" t="s">
        <v>3184</v>
      </c>
      <c r="I423" s="1">
        <v>40.023211000000003</v>
      </c>
      <c r="J423" s="1">
        <v>-3.6406369999999999</v>
      </c>
      <c r="K423" s="1" t="s">
        <v>144</v>
      </c>
      <c r="L423" t="s">
        <v>145</v>
      </c>
      <c r="M423" t="s">
        <v>146</v>
      </c>
      <c r="N423" s="2">
        <v>170464</v>
      </c>
      <c r="O423" s="2" t="s">
        <v>147</v>
      </c>
      <c r="P423" s="13">
        <v>65599</v>
      </c>
      <c r="Q423" s="2" t="s">
        <v>148</v>
      </c>
      <c r="R423" s="2" t="s">
        <v>148</v>
      </c>
      <c r="S423" s="2" t="s">
        <v>148</v>
      </c>
      <c r="T423" s="2" t="s">
        <v>148</v>
      </c>
      <c r="U423" s="2" t="s">
        <v>148</v>
      </c>
      <c r="V423" t="s">
        <v>3265</v>
      </c>
      <c r="W423" t="s">
        <v>3266</v>
      </c>
      <c r="X423" t="s">
        <v>3267</v>
      </c>
      <c r="Y423" t="s">
        <v>151</v>
      </c>
      <c r="AN423" t="s">
        <v>3346</v>
      </c>
      <c r="AO423" s="1" t="s">
        <v>3347</v>
      </c>
      <c r="AP423" t="s">
        <v>3348</v>
      </c>
      <c r="AQ423" t="s">
        <v>3349</v>
      </c>
      <c r="AR423" t="s">
        <v>3350</v>
      </c>
    </row>
    <row r="424" spans="1:44">
      <c r="A424" t="s">
        <v>3351</v>
      </c>
      <c r="B424" t="s">
        <v>3352</v>
      </c>
      <c r="C424" t="s">
        <v>3264</v>
      </c>
      <c r="D424" t="s">
        <v>116</v>
      </c>
      <c r="E424" t="s">
        <v>3183</v>
      </c>
      <c r="F424">
        <v>724</v>
      </c>
      <c r="G424" t="s">
        <v>142</v>
      </c>
      <c r="H424" t="s">
        <v>3184</v>
      </c>
      <c r="I424" s="1">
        <v>40.322859999999999</v>
      </c>
      <c r="J424" s="1">
        <v>-3.483717</v>
      </c>
      <c r="K424" s="1" t="s">
        <v>144</v>
      </c>
      <c r="L424" t="s">
        <v>145</v>
      </c>
      <c r="M424" t="s">
        <v>146</v>
      </c>
      <c r="N424" s="2">
        <v>125000</v>
      </c>
      <c r="O424" s="2" t="s">
        <v>147</v>
      </c>
      <c r="P424" s="13">
        <v>48009</v>
      </c>
      <c r="Q424" s="2" t="s">
        <v>148</v>
      </c>
      <c r="R424" s="2" t="s">
        <v>148</v>
      </c>
      <c r="S424" s="2" t="s">
        <v>148</v>
      </c>
      <c r="T424" s="2" t="s">
        <v>148</v>
      </c>
      <c r="U424" s="2" t="s">
        <v>439</v>
      </c>
      <c r="V424" t="s">
        <v>3265</v>
      </c>
      <c r="W424" t="s">
        <v>3266</v>
      </c>
      <c r="X424" t="s">
        <v>3267</v>
      </c>
      <c r="Y424" t="s">
        <v>151</v>
      </c>
      <c r="AN424" t="s">
        <v>3353</v>
      </c>
      <c r="AO424" s="1" t="s">
        <v>3354</v>
      </c>
      <c r="AP424" t="s">
        <v>3355</v>
      </c>
      <c r="AQ424" t="s">
        <v>3356</v>
      </c>
      <c r="AR424" t="s">
        <v>3357</v>
      </c>
    </row>
    <row r="425" spans="1:44">
      <c r="A425" t="s">
        <v>3358</v>
      </c>
      <c r="B425" t="s">
        <v>3359</v>
      </c>
      <c r="C425" t="s">
        <v>3360</v>
      </c>
      <c r="D425" t="s">
        <v>116</v>
      </c>
      <c r="E425" t="s">
        <v>3183</v>
      </c>
      <c r="F425">
        <v>724</v>
      </c>
      <c r="G425" t="s">
        <v>142</v>
      </c>
      <c r="H425" t="s">
        <v>3184</v>
      </c>
      <c r="I425" s="1">
        <v>43.4609625465189</v>
      </c>
      <c r="J425" s="1">
        <v>-3.5229850474039499</v>
      </c>
      <c r="K425" s="1" t="s">
        <v>144</v>
      </c>
      <c r="L425" t="s">
        <v>145</v>
      </c>
      <c r="M425" t="s">
        <v>146</v>
      </c>
      <c r="N425" s="2">
        <v>324500</v>
      </c>
      <c r="O425" s="2" t="s">
        <v>147</v>
      </c>
      <c r="P425" s="13">
        <v>72518</v>
      </c>
      <c r="Q425" s="2" t="s">
        <v>148</v>
      </c>
      <c r="R425" s="2" t="s">
        <v>148</v>
      </c>
      <c r="S425" s="2" t="s">
        <v>439</v>
      </c>
      <c r="T425" s="2" t="s">
        <v>439</v>
      </c>
      <c r="U425" s="2" t="s">
        <v>439</v>
      </c>
      <c r="V425" t="s">
        <v>149</v>
      </c>
      <c r="W425" t="s">
        <v>149</v>
      </c>
      <c r="X425" t="s">
        <v>149</v>
      </c>
      <c r="AN425" t="s">
        <v>160</v>
      </c>
      <c r="AO425" t="s">
        <v>3361</v>
      </c>
      <c r="AP425" t="s">
        <v>160</v>
      </c>
      <c r="AQ425" t="s">
        <v>160</v>
      </c>
      <c r="AR425" t="s">
        <v>3362</v>
      </c>
    </row>
    <row r="426" spans="1:44">
      <c r="A426" t="s">
        <v>3363</v>
      </c>
      <c r="B426" t="s">
        <v>3364</v>
      </c>
      <c r="C426" t="s">
        <v>3253</v>
      </c>
      <c r="D426" t="s">
        <v>116</v>
      </c>
      <c r="E426" t="s">
        <v>3183</v>
      </c>
      <c r="F426">
        <v>724</v>
      </c>
      <c r="G426" t="s">
        <v>142</v>
      </c>
      <c r="H426" t="s">
        <v>3184</v>
      </c>
      <c r="I426" s="1">
        <v>36.592381000000003</v>
      </c>
      <c r="J426" s="1">
        <v>-4.538608</v>
      </c>
      <c r="K426" s="1" t="s">
        <v>144</v>
      </c>
      <c r="L426" t="s">
        <v>145</v>
      </c>
      <c r="M426" t="s">
        <v>146</v>
      </c>
      <c r="N426" s="2">
        <v>273333</v>
      </c>
      <c r="O426" s="2" t="s">
        <v>147</v>
      </c>
      <c r="P426" s="13">
        <v>106415</v>
      </c>
      <c r="Q426" s="2" t="s">
        <v>148</v>
      </c>
      <c r="R426" s="2" t="s">
        <v>148</v>
      </c>
      <c r="S426" s="2" t="s">
        <v>439</v>
      </c>
      <c r="T426" s="2" t="s">
        <v>439</v>
      </c>
      <c r="U426" s="2" t="s">
        <v>439</v>
      </c>
      <c r="V426" t="s">
        <v>3365</v>
      </c>
      <c r="W426" t="s">
        <v>3366</v>
      </c>
      <c r="X426" t="s">
        <v>149</v>
      </c>
      <c r="Y426" t="s">
        <v>151</v>
      </c>
      <c r="AN426" t="s">
        <v>3367</v>
      </c>
      <c r="AO426" s="1" t="s">
        <v>3368</v>
      </c>
      <c r="AP426" t="s">
        <v>3369</v>
      </c>
      <c r="AQ426" t="s">
        <v>3370</v>
      </c>
      <c r="AR426" t="s">
        <v>3371</v>
      </c>
    </row>
    <row r="427" spans="1:44">
      <c r="A427" t="s">
        <v>3372</v>
      </c>
      <c r="B427" t="s">
        <v>3373</v>
      </c>
      <c r="C427" t="s">
        <v>3264</v>
      </c>
      <c r="D427" t="s">
        <v>116</v>
      </c>
      <c r="E427" t="s">
        <v>3183</v>
      </c>
      <c r="F427">
        <v>724</v>
      </c>
      <c r="G427" t="s">
        <v>142</v>
      </c>
      <c r="H427" t="s">
        <v>3184</v>
      </c>
      <c r="I427" s="1">
        <v>40.292881999999999</v>
      </c>
      <c r="J427" s="1">
        <v>-3.8862420000000002</v>
      </c>
      <c r="K427" s="1" t="s">
        <v>144</v>
      </c>
      <c r="L427" t="s">
        <v>145</v>
      </c>
      <c r="M427" t="s">
        <v>146</v>
      </c>
      <c r="N427" s="2">
        <v>272210</v>
      </c>
      <c r="O427" s="2" t="s">
        <v>147</v>
      </c>
      <c r="P427" s="13">
        <v>71272</v>
      </c>
      <c r="Q427" s="2" t="s">
        <v>148</v>
      </c>
      <c r="R427" s="2" t="s">
        <v>148</v>
      </c>
      <c r="S427" s="2" t="s">
        <v>148</v>
      </c>
      <c r="T427" s="2" t="s">
        <v>148</v>
      </c>
      <c r="U427" s="2" t="s">
        <v>148</v>
      </c>
      <c r="V427" t="s">
        <v>3265</v>
      </c>
      <c r="W427" t="s">
        <v>3266</v>
      </c>
      <c r="X427" t="s">
        <v>3267</v>
      </c>
      <c r="Y427" t="s">
        <v>151</v>
      </c>
      <c r="AN427" t="s">
        <v>3374</v>
      </c>
      <c r="AO427" s="1" t="s">
        <v>3375</v>
      </c>
      <c r="AP427" t="s">
        <v>3376</v>
      </c>
      <c r="AQ427" t="s">
        <v>3377</v>
      </c>
      <c r="AR427" t="s">
        <v>3378</v>
      </c>
    </row>
    <row r="428" spans="1:44">
      <c r="A428" t="s">
        <v>3379</v>
      </c>
      <c r="B428" t="s">
        <v>3380</v>
      </c>
      <c r="C428" t="s">
        <v>3381</v>
      </c>
      <c r="D428" t="s">
        <v>116</v>
      </c>
      <c r="E428" t="s">
        <v>3183</v>
      </c>
      <c r="F428">
        <v>724</v>
      </c>
      <c r="G428" t="s">
        <v>142</v>
      </c>
      <c r="H428" t="s">
        <v>3184</v>
      </c>
      <c r="I428" s="1">
        <v>40.677500000000002</v>
      </c>
      <c r="J428" s="1">
        <v>-4.7088890000000001</v>
      </c>
      <c r="K428" s="1" t="s">
        <v>144</v>
      </c>
      <c r="L428" t="s">
        <v>145</v>
      </c>
      <c r="M428" t="s">
        <v>146</v>
      </c>
      <c r="N428" s="2">
        <v>250000</v>
      </c>
      <c r="O428" s="2" t="s">
        <v>147</v>
      </c>
      <c r="P428" s="13">
        <v>250000</v>
      </c>
      <c r="Q428" s="2" t="s">
        <v>148</v>
      </c>
      <c r="R428" s="2" t="s">
        <v>148</v>
      </c>
      <c r="S428" s="2" t="s">
        <v>148</v>
      </c>
      <c r="T428" s="2" t="s">
        <v>148</v>
      </c>
      <c r="U428" s="2" t="s">
        <v>148</v>
      </c>
      <c r="V428" t="s">
        <v>149</v>
      </c>
      <c r="W428" t="s">
        <v>3382</v>
      </c>
      <c r="X428" t="s">
        <v>149</v>
      </c>
      <c r="Y428" t="s">
        <v>151</v>
      </c>
      <c r="AN428" t="s">
        <v>3383</v>
      </c>
      <c r="AO428" s="1" t="s">
        <v>3384</v>
      </c>
      <c r="AP428" t="s">
        <v>3385</v>
      </c>
      <c r="AQ428" t="s">
        <v>3386</v>
      </c>
      <c r="AR428" t="s">
        <v>3387</v>
      </c>
    </row>
    <row r="429" spans="1:44">
      <c r="A429" t="s">
        <v>3388</v>
      </c>
      <c r="B429" t="s">
        <v>3389</v>
      </c>
      <c r="C429" t="s">
        <v>3193</v>
      </c>
      <c r="D429" t="s">
        <v>116</v>
      </c>
      <c r="E429" t="s">
        <v>3183</v>
      </c>
      <c r="F429">
        <v>724</v>
      </c>
      <c r="G429" t="s">
        <v>142</v>
      </c>
      <c r="H429" t="s">
        <v>3184</v>
      </c>
      <c r="I429" s="1">
        <v>43.593147000000002</v>
      </c>
      <c r="J429" s="1">
        <v>-5.9211460000000002</v>
      </c>
      <c r="K429" s="1" t="s">
        <v>144</v>
      </c>
      <c r="L429" t="s">
        <v>145</v>
      </c>
      <c r="M429" t="s">
        <v>146</v>
      </c>
      <c r="N429" s="2">
        <v>250817</v>
      </c>
      <c r="O429" s="2" t="s">
        <v>147</v>
      </c>
      <c r="P429" s="13">
        <v>190343</v>
      </c>
      <c r="Q429" s="2" t="s">
        <v>148</v>
      </c>
      <c r="R429" s="2" t="s">
        <v>148</v>
      </c>
      <c r="S429" s="2" t="s">
        <v>439</v>
      </c>
      <c r="T429" s="2" t="s">
        <v>439</v>
      </c>
      <c r="U429" s="2" t="s">
        <v>439</v>
      </c>
      <c r="V429" t="s">
        <v>149</v>
      </c>
      <c r="W429" t="s">
        <v>3390</v>
      </c>
      <c r="X429" t="s">
        <v>149</v>
      </c>
      <c r="Y429" t="s">
        <v>151</v>
      </c>
      <c r="AN429" t="s">
        <v>3391</v>
      </c>
      <c r="AO429" s="1" t="s">
        <v>3392</v>
      </c>
      <c r="AP429" t="s">
        <v>3393</v>
      </c>
      <c r="AQ429" t="s">
        <v>3394</v>
      </c>
      <c r="AR429" t="s">
        <v>3395</v>
      </c>
    </row>
    <row r="430" spans="1:44">
      <c r="A430" t="s">
        <v>3396</v>
      </c>
      <c r="B430" t="s">
        <v>3397</v>
      </c>
      <c r="C430" t="s">
        <v>3398</v>
      </c>
      <c r="D430" t="s">
        <v>116</v>
      </c>
      <c r="E430" t="s">
        <v>3183</v>
      </c>
      <c r="F430">
        <v>724</v>
      </c>
      <c r="G430" t="s">
        <v>142</v>
      </c>
      <c r="H430" t="s">
        <v>3184</v>
      </c>
      <c r="I430" s="1">
        <v>38.858741999999999</v>
      </c>
      <c r="J430" s="1">
        <v>-7.0188370000000004</v>
      </c>
      <c r="K430" s="1" t="s">
        <v>144</v>
      </c>
      <c r="L430" t="s">
        <v>145</v>
      </c>
      <c r="M430" t="s">
        <v>146</v>
      </c>
      <c r="N430" s="2">
        <v>160000</v>
      </c>
      <c r="O430" s="2" t="s">
        <v>147</v>
      </c>
      <c r="P430" s="13">
        <v>160000</v>
      </c>
      <c r="Q430" s="2" t="s">
        <v>148</v>
      </c>
      <c r="R430" s="2" t="s">
        <v>148</v>
      </c>
      <c r="S430" s="2" t="s">
        <v>439</v>
      </c>
      <c r="T430" s="2" t="s">
        <v>148</v>
      </c>
      <c r="U430" s="2" t="s">
        <v>148</v>
      </c>
      <c r="V430" t="s">
        <v>3399</v>
      </c>
      <c r="W430" t="s">
        <v>3400</v>
      </c>
      <c r="X430" t="s">
        <v>149</v>
      </c>
      <c r="Y430" t="s">
        <v>151</v>
      </c>
      <c r="AN430" t="s">
        <v>3401</v>
      </c>
      <c r="AO430" s="1" t="s">
        <v>3402</v>
      </c>
      <c r="AP430" t="s">
        <v>3403</v>
      </c>
      <c r="AQ430" t="s">
        <v>3404</v>
      </c>
      <c r="AR430" t="s">
        <v>3405</v>
      </c>
    </row>
    <row r="431" spans="1:44">
      <c r="A431" t="s">
        <v>3406</v>
      </c>
      <c r="B431" t="s">
        <v>3407</v>
      </c>
      <c r="C431" t="s">
        <v>3381</v>
      </c>
      <c r="D431" t="s">
        <v>116</v>
      </c>
      <c r="E431" t="s">
        <v>3183</v>
      </c>
      <c r="F431">
        <v>724</v>
      </c>
      <c r="G431" t="s">
        <v>142</v>
      </c>
      <c r="H431" t="s">
        <v>3184</v>
      </c>
      <c r="I431" s="1">
        <v>40.386389000000001</v>
      </c>
      <c r="J431" s="1">
        <v>-5.791944</v>
      </c>
      <c r="K431" s="1" t="s">
        <v>144</v>
      </c>
      <c r="L431" t="s">
        <v>145</v>
      </c>
      <c r="M431" t="s">
        <v>146</v>
      </c>
      <c r="N431" s="2">
        <v>100000</v>
      </c>
      <c r="O431" s="2" t="s">
        <v>147</v>
      </c>
      <c r="P431" s="13">
        <v>100000</v>
      </c>
      <c r="Q431" s="2" t="s">
        <v>148</v>
      </c>
      <c r="R431" s="2" t="s">
        <v>148</v>
      </c>
      <c r="S431" s="2" t="s">
        <v>148</v>
      </c>
      <c r="T431" s="2" t="s">
        <v>148</v>
      </c>
      <c r="U431" s="2" t="s">
        <v>148</v>
      </c>
      <c r="V431" t="s">
        <v>149</v>
      </c>
      <c r="W431" t="s">
        <v>3408</v>
      </c>
      <c r="X431" t="s">
        <v>149</v>
      </c>
      <c r="Y431" t="s">
        <v>151</v>
      </c>
      <c r="AN431" t="s">
        <v>3409</v>
      </c>
      <c r="AO431" s="1" t="s">
        <v>3410</v>
      </c>
      <c r="AP431" t="s">
        <v>3411</v>
      </c>
      <c r="AQ431" t="s">
        <v>3412</v>
      </c>
      <c r="AR431" t="s">
        <v>3413</v>
      </c>
    </row>
    <row r="432" spans="1:44">
      <c r="A432" t="s">
        <v>3414</v>
      </c>
      <c r="B432" t="s">
        <v>3415</v>
      </c>
      <c r="C432" t="s">
        <v>3198</v>
      </c>
      <c r="D432" t="s">
        <v>116</v>
      </c>
      <c r="E432" t="s">
        <v>3183</v>
      </c>
      <c r="F432">
        <v>724</v>
      </c>
      <c r="G432" t="s">
        <v>142</v>
      </c>
      <c r="H432" t="s">
        <v>3184</v>
      </c>
      <c r="I432" s="1">
        <v>41.674644999999998</v>
      </c>
      <c r="J432" s="1">
        <v>2.761431</v>
      </c>
      <c r="K432" s="1" t="s">
        <v>144</v>
      </c>
      <c r="L432" t="s">
        <v>145</v>
      </c>
      <c r="M432" t="s">
        <v>146</v>
      </c>
      <c r="N432" s="2">
        <v>120000</v>
      </c>
      <c r="O432" s="2" t="s">
        <v>147</v>
      </c>
      <c r="P432" s="13">
        <v>47343</v>
      </c>
      <c r="Q432" s="2" t="s">
        <v>148</v>
      </c>
      <c r="R432" s="2" t="s">
        <v>148</v>
      </c>
      <c r="S432" s="2" t="s">
        <v>148</v>
      </c>
      <c r="T432" s="2" t="s">
        <v>148</v>
      </c>
      <c r="U432" s="2" t="s">
        <v>148</v>
      </c>
      <c r="V432" t="s">
        <v>149</v>
      </c>
      <c r="W432" t="s">
        <v>3235</v>
      </c>
      <c r="X432" t="s">
        <v>149</v>
      </c>
      <c r="Y432" t="s">
        <v>151</v>
      </c>
      <c r="AN432" t="s">
        <v>3416</v>
      </c>
      <c r="AO432" s="1" t="s">
        <v>3417</v>
      </c>
      <c r="AP432" t="s">
        <v>3418</v>
      </c>
      <c r="AQ432" t="s">
        <v>3419</v>
      </c>
      <c r="AR432" t="s">
        <v>3420</v>
      </c>
    </row>
    <row r="433" spans="1:44">
      <c r="A433" t="s">
        <v>3421</v>
      </c>
      <c r="B433" t="s">
        <v>3422</v>
      </c>
      <c r="C433" t="s">
        <v>3381</v>
      </c>
      <c r="D433" t="s">
        <v>116</v>
      </c>
      <c r="E433" t="s">
        <v>3183</v>
      </c>
      <c r="F433">
        <v>724</v>
      </c>
      <c r="G433" t="s">
        <v>142</v>
      </c>
      <c r="H433" t="s">
        <v>3184</v>
      </c>
      <c r="I433" s="1">
        <v>42.361806000000001</v>
      </c>
      <c r="J433" s="1">
        <v>-3.7786110000000002</v>
      </c>
      <c r="K433" s="1" t="s">
        <v>144</v>
      </c>
      <c r="L433" t="s">
        <v>145</v>
      </c>
      <c r="M433" t="s">
        <v>146</v>
      </c>
      <c r="N433" s="2">
        <v>750000</v>
      </c>
      <c r="O433" s="2" t="s">
        <v>147</v>
      </c>
      <c r="P433" s="13">
        <v>750000</v>
      </c>
      <c r="Q433" s="2" t="s">
        <v>148</v>
      </c>
      <c r="R433" s="2" t="s">
        <v>148</v>
      </c>
      <c r="S433" s="2" t="s">
        <v>148</v>
      </c>
      <c r="T433" s="2" t="s">
        <v>148</v>
      </c>
      <c r="U433" s="2" t="s">
        <v>148</v>
      </c>
      <c r="V433" t="s">
        <v>3423</v>
      </c>
      <c r="W433" t="s">
        <v>3424</v>
      </c>
      <c r="X433" t="s">
        <v>149</v>
      </c>
      <c r="Y433" t="s">
        <v>151</v>
      </c>
      <c r="AN433" t="s">
        <v>3425</v>
      </c>
      <c r="AO433" s="1" t="s">
        <v>3426</v>
      </c>
      <c r="AP433" t="s">
        <v>3427</v>
      </c>
      <c r="AQ433" t="s">
        <v>3428</v>
      </c>
      <c r="AR433" t="s">
        <v>3429</v>
      </c>
    </row>
    <row r="434" spans="1:44">
      <c r="A434" t="s">
        <v>3430</v>
      </c>
      <c r="B434" t="s">
        <v>3431</v>
      </c>
      <c r="C434" t="s">
        <v>3398</v>
      </c>
      <c r="D434" t="s">
        <v>116</v>
      </c>
      <c r="E434" t="s">
        <v>3183</v>
      </c>
      <c r="F434">
        <v>724</v>
      </c>
      <c r="G434" t="s">
        <v>142</v>
      </c>
      <c r="H434" t="s">
        <v>3184</v>
      </c>
      <c r="I434" s="1">
        <v>39.500430999999999</v>
      </c>
      <c r="J434" s="1">
        <v>-6.3407419999999997</v>
      </c>
      <c r="K434" s="1" t="s">
        <v>144</v>
      </c>
      <c r="L434" t="s">
        <v>145</v>
      </c>
      <c r="M434" t="s">
        <v>146</v>
      </c>
      <c r="N434" s="2">
        <v>122000</v>
      </c>
      <c r="O434" s="2" t="s">
        <v>147</v>
      </c>
      <c r="P434" s="13">
        <v>125800</v>
      </c>
      <c r="Q434" s="2" t="s">
        <v>148</v>
      </c>
      <c r="R434" s="2" t="s">
        <v>148</v>
      </c>
      <c r="S434" s="2" t="s">
        <v>439</v>
      </c>
      <c r="T434" s="2" t="s">
        <v>148</v>
      </c>
      <c r="U434" s="2" t="s">
        <v>148</v>
      </c>
      <c r="V434" t="s">
        <v>3432</v>
      </c>
      <c r="W434" t="s">
        <v>3433</v>
      </c>
      <c r="X434" t="s">
        <v>3434</v>
      </c>
      <c r="Y434" t="s">
        <v>151</v>
      </c>
      <c r="AN434" t="s">
        <v>3435</v>
      </c>
      <c r="AO434" s="1" t="s">
        <v>3436</v>
      </c>
      <c r="AP434" t="s">
        <v>3437</v>
      </c>
      <c r="AQ434" t="s">
        <v>3438</v>
      </c>
      <c r="AR434" t="s">
        <v>3439</v>
      </c>
    </row>
    <row r="435" spans="1:44">
      <c r="A435" t="s">
        <v>3440</v>
      </c>
      <c r="B435" t="s">
        <v>3441</v>
      </c>
      <c r="C435" t="s">
        <v>3442</v>
      </c>
      <c r="D435" t="s">
        <v>116</v>
      </c>
      <c r="E435" t="s">
        <v>3183</v>
      </c>
      <c r="F435">
        <v>724</v>
      </c>
      <c r="G435" t="s">
        <v>142</v>
      </c>
      <c r="H435" t="s">
        <v>3184</v>
      </c>
      <c r="I435" s="1">
        <v>42.308903000000001</v>
      </c>
      <c r="J435" s="1">
        <v>-1.93692</v>
      </c>
      <c r="K435" s="1" t="s">
        <v>144</v>
      </c>
      <c r="L435" t="s">
        <v>145</v>
      </c>
      <c r="M435" t="s">
        <v>146</v>
      </c>
      <c r="N435" s="2">
        <v>143000</v>
      </c>
      <c r="O435" s="2" t="s">
        <v>147</v>
      </c>
      <c r="P435" s="13">
        <v>60624</v>
      </c>
      <c r="Q435" s="2" t="s">
        <v>148</v>
      </c>
      <c r="R435" s="2" t="s">
        <v>148</v>
      </c>
      <c r="S435" s="2" t="s">
        <v>148</v>
      </c>
      <c r="T435" s="2" t="s">
        <v>148</v>
      </c>
      <c r="U435" s="2" t="s">
        <v>148</v>
      </c>
      <c r="V435" t="s">
        <v>149</v>
      </c>
      <c r="W435" t="s">
        <v>3443</v>
      </c>
      <c r="X435" t="s">
        <v>149</v>
      </c>
      <c r="Y435" t="s">
        <v>151</v>
      </c>
      <c r="AN435" t="s">
        <v>3444</v>
      </c>
      <c r="AO435" s="1" t="s">
        <v>3445</v>
      </c>
      <c r="AP435" t="s">
        <v>3446</v>
      </c>
      <c r="AQ435" t="s">
        <v>3447</v>
      </c>
      <c r="AR435" t="s">
        <v>3448</v>
      </c>
    </row>
    <row r="436" spans="1:44">
      <c r="A436" t="s">
        <v>3449</v>
      </c>
      <c r="B436" t="s">
        <v>3450</v>
      </c>
      <c r="C436" t="s">
        <v>3198</v>
      </c>
      <c r="D436" t="s">
        <v>116</v>
      </c>
      <c r="E436" t="s">
        <v>3183</v>
      </c>
      <c r="F436">
        <v>724</v>
      </c>
      <c r="G436" t="s">
        <v>142</v>
      </c>
      <c r="H436" t="s">
        <v>3184</v>
      </c>
      <c r="I436" s="1">
        <v>41.090591000000003</v>
      </c>
      <c r="J436" s="1">
        <v>1.0820270000000001</v>
      </c>
      <c r="K436" s="1" t="s">
        <v>144</v>
      </c>
      <c r="L436" t="s">
        <v>145</v>
      </c>
      <c r="M436" t="s">
        <v>146</v>
      </c>
      <c r="N436" s="2">
        <v>125000</v>
      </c>
      <c r="O436" s="2" t="s">
        <v>147</v>
      </c>
      <c r="P436" s="13">
        <v>39180</v>
      </c>
      <c r="Q436" s="2" t="s">
        <v>148</v>
      </c>
      <c r="R436" s="2" t="s">
        <v>148</v>
      </c>
      <c r="S436" s="2" t="s">
        <v>439</v>
      </c>
      <c r="T436" s="2" t="s">
        <v>439</v>
      </c>
      <c r="U436" s="2" t="s">
        <v>439</v>
      </c>
      <c r="V436" t="s">
        <v>149</v>
      </c>
      <c r="W436" t="s">
        <v>3451</v>
      </c>
      <c r="X436" t="s">
        <v>149</v>
      </c>
      <c r="Y436" t="s">
        <v>151</v>
      </c>
      <c r="AN436" t="s">
        <v>3452</v>
      </c>
      <c r="AO436" s="1" t="s">
        <v>3453</v>
      </c>
      <c r="AP436" t="s">
        <v>3454</v>
      </c>
      <c r="AQ436" t="s">
        <v>3455</v>
      </c>
      <c r="AR436" t="s">
        <v>3456</v>
      </c>
    </row>
    <row r="437" spans="1:44">
      <c r="A437" t="s">
        <v>3457</v>
      </c>
      <c r="B437" t="s">
        <v>3458</v>
      </c>
      <c r="C437" t="s">
        <v>3243</v>
      </c>
      <c r="D437" t="s">
        <v>116</v>
      </c>
      <c r="E437" t="s">
        <v>3183</v>
      </c>
      <c r="F437">
        <v>724</v>
      </c>
      <c r="G437" t="s">
        <v>142</v>
      </c>
      <c r="H437" t="s">
        <v>3184</v>
      </c>
      <c r="I437" s="1">
        <v>39.110616999999998</v>
      </c>
      <c r="J437" s="1">
        <v>-0.48780000000000001</v>
      </c>
      <c r="K437" s="1" t="s">
        <v>144</v>
      </c>
      <c r="L437" t="s">
        <v>145</v>
      </c>
      <c r="M437" t="s">
        <v>146</v>
      </c>
      <c r="N437" s="2">
        <v>158064</v>
      </c>
      <c r="O437" s="2" t="s">
        <v>147</v>
      </c>
      <c r="P437" s="13">
        <v>192841</v>
      </c>
      <c r="Q437" s="2" t="s">
        <v>148</v>
      </c>
      <c r="R437" s="2" t="s">
        <v>148</v>
      </c>
      <c r="S437" s="2" t="s">
        <v>148</v>
      </c>
      <c r="T437" s="2" t="s">
        <v>148</v>
      </c>
      <c r="U437" s="2" t="s">
        <v>439</v>
      </c>
      <c r="V437" t="s">
        <v>3244</v>
      </c>
      <c r="W437" t="s">
        <v>3245</v>
      </c>
      <c r="X437" t="s">
        <v>149</v>
      </c>
      <c r="Y437" t="s">
        <v>151</v>
      </c>
      <c r="AN437" t="s">
        <v>3459</v>
      </c>
      <c r="AO437" s="1" t="s">
        <v>3460</v>
      </c>
      <c r="AP437" t="s">
        <v>3461</v>
      </c>
      <c r="AQ437" t="s">
        <v>3462</v>
      </c>
      <c r="AR437" t="s">
        <v>3463</v>
      </c>
    </row>
    <row r="438" spans="1:44">
      <c r="A438" t="s">
        <v>3464</v>
      </c>
      <c r="B438" t="s">
        <v>3465</v>
      </c>
      <c r="C438" t="s">
        <v>3297</v>
      </c>
      <c r="D438" t="s">
        <v>116</v>
      </c>
      <c r="E438" t="s">
        <v>3183</v>
      </c>
      <c r="F438">
        <v>724</v>
      </c>
      <c r="G438" t="s">
        <v>142</v>
      </c>
      <c r="H438" t="s">
        <v>3184</v>
      </c>
      <c r="I438" s="1">
        <v>37.621927743440402</v>
      </c>
      <c r="J438" s="1">
        <v>-0.72776620889372501</v>
      </c>
      <c r="K438" s="1" t="s">
        <v>144</v>
      </c>
      <c r="L438" t="s">
        <v>145</v>
      </c>
      <c r="M438" t="s">
        <v>146</v>
      </c>
      <c r="N438" s="2">
        <v>541667</v>
      </c>
      <c r="O438" s="2" t="s">
        <v>147</v>
      </c>
      <c r="P438" s="13">
        <v>163629</v>
      </c>
      <c r="Q438" s="2" t="s">
        <v>148</v>
      </c>
      <c r="R438" s="2" t="s">
        <v>148</v>
      </c>
      <c r="S438" s="2" t="s">
        <v>148</v>
      </c>
      <c r="T438" s="2" t="s">
        <v>439</v>
      </c>
      <c r="U438" s="2" t="s">
        <v>148</v>
      </c>
      <c r="V438" t="s">
        <v>149</v>
      </c>
      <c r="W438" t="s">
        <v>149</v>
      </c>
      <c r="X438" t="s">
        <v>149</v>
      </c>
      <c r="AN438" t="s">
        <v>160</v>
      </c>
      <c r="AO438" t="s">
        <v>3466</v>
      </c>
      <c r="AP438" t="s">
        <v>160</v>
      </c>
      <c r="AQ438" t="s">
        <v>160</v>
      </c>
      <c r="AR438" t="s">
        <v>3467</v>
      </c>
    </row>
    <row r="439" spans="1:44">
      <c r="A439" t="s">
        <v>3468</v>
      </c>
      <c r="B439" t="s">
        <v>3465</v>
      </c>
      <c r="C439" t="s">
        <v>3297</v>
      </c>
      <c r="D439" t="s">
        <v>116</v>
      </c>
      <c r="E439" t="s">
        <v>3183</v>
      </c>
      <c r="F439">
        <v>724</v>
      </c>
      <c r="G439" t="s">
        <v>142</v>
      </c>
      <c r="H439" t="s">
        <v>3184</v>
      </c>
      <c r="I439" s="1">
        <v>37.632934059864503</v>
      </c>
      <c r="J439" s="1">
        <v>-0.95139007747323001</v>
      </c>
      <c r="K439" s="1" t="s">
        <v>144</v>
      </c>
      <c r="L439" t="s">
        <v>145</v>
      </c>
      <c r="M439" t="s">
        <v>146</v>
      </c>
      <c r="N439" s="2">
        <v>379167</v>
      </c>
      <c r="O439" s="2" t="s">
        <v>147</v>
      </c>
      <c r="P439" s="13">
        <v>203797</v>
      </c>
      <c r="Q439" s="2" t="s">
        <v>148</v>
      </c>
      <c r="R439" s="2" t="s">
        <v>148</v>
      </c>
      <c r="S439" s="2" t="s">
        <v>148</v>
      </c>
      <c r="T439" s="2" t="s">
        <v>148</v>
      </c>
      <c r="U439" s="2" t="s">
        <v>148</v>
      </c>
      <c r="V439" t="s">
        <v>149</v>
      </c>
      <c r="W439" t="s">
        <v>149</v>
      </c>
      <c r="X439" t="s">
        <v>149</v>
      </c>
      <c r="AN439" t="s">
        <v>160</v>
      </c>
      <c r="AO439" t="s">
        <v>3469</v>
      </c>
      <c r="AP439" t="s">
        <v>160</v>
      </c>
      <c r="AQ439" t="s">
        <v>160</v>
      </c>
      <c r="AR439" t="s">
        <v>3470</v>
      </c>
    </row>
    <row r="440" spans="1:44">
      <c r="A440" t="s">
        <v>3471</v>
      </c>
      <c r="B440" t="s">
        <v>3472</v>
      </c>
      <c r="C440" t="s">
        <v>3198</v>
      </c>
      <c r="D440" t="s">
        <v>116</v>
      </c>
      <c r="E440" t="s">
        <v>3183</v>
      </c>
      <c r="F440">
        <v>724</v>
      </c>
      <c r="G440" t="s">
        <v>142</v>
      </c>
      <c r="H440" t="s">
        <v>3184</v>
      </c>
      <c r="I440" s="1">
        <v>41.808399000000001</v>
      </c>
      <c r="J440" s="1">
        <v>3.0303040000000001</v>
      </c>
      <c r="K440" s="1" t="s">
        <v>144</v>
      </c>
      <c r="L440" t="s">
        <v>145</v>
      </c>
      <c r="M440" t="s">
        <v>146</v>
      </c>
      <c r="N440" s="2">
        <v>175000</v>
      </c>
      <c r="O440" s="2" t="s">
        <v>147</v>
      </c>
      <c r="P440" s="13">
        <v>51015</v>
      </c>
      <c r="Q440" s="2" t="s">
        <v>148</v>
      </c>
      <c r="R440" s="2" t="s">
        <v>148</v>
      </c>
      <c r="S440" s="2" t="s">
        <v>148</v>
      </c>
      <c r="T440" s="2" t="s">
        <v>439</v>
      </c>
      <c r="U440" s="2" t="s">
        <v>439</v>
      </c>
      <c r="V440" t="s">
        <v>149</v>
      </c>
      <c r="W440" t="s">
        <v>3235</v>
      </c>
      <c r="X440" t="s">
        <v>149</v>
      </c>
      <c r="Y440" t="s">
        <v>151</v>
      </c>
      <c r="AN440" t="s">
        <v>3473</v>
      </c>
      <c r="AO440" s="1" t="s">
        <v>3474</v>
      </c>
      <c r="AP440" t="s">
        <v>3475</v>
      </c>
      <c r="AQ440" t="s">
        <v>3476</v>
      </c>
      <c r="AR440" t="s">
        <v>3477</v>
      </c>
    </row>
    <row r="441" spans="1:44">
      <c r="A441" t="s">
        <v>3478</v>
      </c>
      <c r="B441" t="s">
        <v>3479</v>
      </c>
      <c r="C441" t="s">
        <v>3243</v>
      </c>
      <c r="D441" t="s">
        <v>116</v>
      </c>
      <c r="E441" t="s">
        <v>3183</v>
      </c>
      <c r="F441">
        <v>724</v>
      </c>
      <c r="G441" t="s">
        <v>142</v>
      </c>
      <c r="H441" t="s">
        <v>3184</v>
      </c>
      <c r="I441" s="1">
        <v>39.986463000000001</v>
      </c>
      <c r="J441" s="1">
        <v>-4.8440000000000002E-3</v>
      </c>
      <c r="K441" s="1" t="s">
        <v>144</v>
      </c>
      <c r="L441" t="s">
        <v>145</v>
      </c>
      <c r="M441" t="s">
        <v>146</v>
      </c>
      <c r="N441" s="2">
        <v>199500</v>
      </c>
      <c r="O441" s="2" t="s">
        <v>147</v>
      </c>
      <c r="P441" s="13">
        <v>252939</v>
      </c>
      <c r="Q441" s="2" t="s">
        <v>148</v>
      </c>
      <c r="R441" s="2" t="s">
        <v>148</v>
      </c>
      <c r="S441" s="2" t="s">
        <v>148</v>
      </c>
      <c r="T441" s="2" t="s">
        <v>148</v>
      </c>
      <c r="U441" s="2" t="s">
        <v>439</v>
      </c>
      <c r="V441" t="s">
        <v>3480</v>
      </c>
      <c r="W441" t="s">
        <v>3481</v>
      </c>
      <c r="X441" t="s">
        <v>149</v>
      </c>
      <c r="Y441" t="s">
        <v>151</v>
      </c>
      <c r="AN441" t="s">
        <v>3482</v>
      </c>
      <c r="AO441" s="1" t="s">
        <v>3483</v>
      </c>
      <c r="AP441" t="s">
        <v>3484</v>
      </c>
      <c r="AQ441" t="s">
        <v>3485</v>
      </c>
      <c r="AR441" t="s">
        <v>3486</v>
      </c>
    </row>
    <row r="442" spans="1:44">
      <c r="A442" t="s">
        <v>3487</v>
      </c>
      <c r="B442" t="s">
        <v>3488</v>
      </c>
      <c r="C442" t="s">
        <v>3489</v>
      </c>
      <c r="D442" t="s">
        <v>116</v>
      </c>
      <c r="E442" t="s">
        <v>3183</v>
      </c>
      <c r="F442">
        <v>724</v>
      </c>
      <c r="G442" t="s">
        <v>142</v>
      </c>
      <c r="H442" t="s">
        <v>3184</v>
      </c>
      <c r="I442" s="1">
        <v>42.808309999999999</v>
      </c>
      <c r="J442" s="1">
        <v>-1.7227079999999999</v>
      </c>
      <c r="K442" s="1" t="s">
        <v>144</v>
      </c>
      <c r="L442" t="s">
        <v>145</v>
      </c>
      <c r="M442" t="s">
        <v>146</v>
      </c>
      <c r="N442" s="2">
        <v>770000</v>
      </c>
      <c r="O442" s="2" t="s">
        <v>147</v>
      </c>
      <c r="P442" s="13">
        <v>582250</v>
      </c>
      <c r="Q442" s="2" t="s">
        <v>148</v>
      </c>
      <c r="R442" s="2" t="s">
        <v>148</v>
      </c>
      <c r="S442" s="2" t="s">
        <v>439</v>
      </c>
      <c r="T442" s="2" t="s">
        <v>148</v>
      </c>
      <c r="U442" s="2" t="s">
        <v>148</v>
      </c>
      <c r="V442" t="s">
        <v>149</v>
      </c>
      <c r="W442" t="s">
        <v>3490</v>
      </c>
      <c r="X442" t="s">
        <v>149</v>
      </c>
      <c r="Y442" t="s">
        <v>151</v>
      </c>
      <c r="AN442" t="s">
        <v>3491</v>
      </c>
      <c r="AO442" s="1" t="s">
        <v>3492</v>
      </c>
      <c r="AP442" t="s">
        <v>3493</v>
      </c>
      <c r="AQ442" t="s">
        <v>3494</v>
      </c>
      <c r="AR442" t="s">
        <v>3495</v>
      </c>
    </row>
    <row r="443" spans="1:44">
      <c r="A443" t="s">
        <v>3496</v>
      </c>
      <c r="B443" t="s">
        <v>3497</v>
      </c>
      <c r="D443" t="s">
        <v>116</v>
      </c>
      <c r="E443" t="s">
        <v>3183</v>
      </c>
      <c r="F443">
        <v>724</v>
      </c>
      <c r="G443" t="s">
        <v>142</v>
      </c>
      <c r="H443" t="s">
        <v>3184</v>
      </c>
      <c r="I443" s="1">
        <v>35.9028759830205</v>
      </c>
      <c r="J443" s="1">
        <v>-5.2892256420919201</v>
      </c>
      <c r="K443" s="1" t="s">
        <v>144</v>
      </c>
      <c r="L443" t="s">
        <v>145</v>
      </c>
      <c r="M443" t="s">
        <v>146</v>
      </c>
      <c r="N443" s="2">
        <v>194500</v>
      </c>
      <c r="O443" s="2" t="s">
        <v>147</v>
      </c>
      <c r="P443" s="13">
        <v>114595</v>
      </c>
      <c r="Q443" s="2" t="s">
        <v>148</v>
      </c>
      <c r="R443" s="2" t="s">
        <v>148</v>
      </c>
      <c r="S443" s="2" t="s">
        <v>148</v>
      </c>
      <c r="T443" s="2" t="s">
        <v>439</v>
      </c>
      <c r="U443" s="2" t="s">
        <v>439</v>
      </c>
      <c r="V443" t="s">
        <v>149</v>
      </c>
      <c r="W443" t="s">
        <v>149</v>
      </c>
      <c r="X443" t="s">
        <v>149</v>
      </c>
      <c r="AN443" t="s">
        <v>160</v>
      </c>
      <c r="AO443" t="s">
        <v>3498</v>
      </c>
      <c r="AP443" t="s">
        <v>160</v>
      </c>
      <c r="AQ443" t="s">
        <v>160</v>
      </c>
      <c r="AR443" t="s">
        <v>3499</v>
      </c>
    </row>
    <row r="444" spans="1:44">
      <c r="A444" t="s">
        <v>3500</v>
      </c>
      <c r="B444" t="s">
        <v>3501</v>
      </c>
      <c r="C444" t="s">
        <v>3264</v>
      </c>
      <c r="D444" t="s">
        <v>116</v>
      </c>
      <c r="E444" t="s">
        <v>3183</v>
      </c>
      <c r="F444">
        <v>724</v>
      </c>
      <c r="G444" t="s">
        <v>142</v>
      </c>
      <c r="H444" t="s">
        <v>3184</v>
      </c>
      <c r="I444" s="1">
        <v>40.182718000000001</v>
      </c>
      <c r="J444" s="1">
        <v>-3.5721340000000001</v>
      </c>
      <c r="K444" s="1" t="s">
        <v>144</v>
      </c>
      <c r="L444" t="s">
        <v>145</v>
      </c>
      <c r="M444" t="s">
        <v>146</v>
      </c>
      <c r="N444" s="2">
        <v>119170</v>
      </c>
      <c r="O444" s="2" t="s">
        <v>147</v>
      </c>
      <c r="P444" s="13">
        <v>183362</v>
      </c>
      <c r="Q444" s="2" t="s">
        <v>148</v>
      </c>
      <c r="R444" s="2" t="s">
        <v>148</v>
      </c>
      <c r="S444" s="2" t="s">
        <v>148</v>
      </c>
      <c r="T444" s="2" t="s">
        <v>148</v>
      </c>
      <c r="U444" s="2" t="s">
        <v>439</v>
      </c>
      <c r="V444" t="s">
        <v>3265</v>
      </c>
      <c r="W444" t="s">
        <v>3266</v>
      </c>
      <c r="X444" t="s">
        <v>3267</v>
      </c>
      <c r="Y444" t="s">
        <v>151</v>
      </c>
      <c r="AN444" t="s">
        <v>3502</v>
      </c>
      <c r="AO444" s="1" t="s">
        <v>3503</v>
      </c>
      <c r="AP444" t="s">
        <v>3504</v>
      </c>
      <c r="AQ444" t="s">
        <v>3505</v>
      </c>
      <c r="AR444" t="s">
        <v>3506</v>
      </c>
    </row>
    <row r="445" spans="1:44">
      <c r="A445" t="s">
        <v>3507</v>
      </c>
      <c r="B445" t="s">
        <v>3508</v>
      </c>
      <c r="C445" t="s">
        <v>3225</v>
      </c>
      <c r="D445" t="s">
        <v>116</v>
      </c>
      <c r="E445" t="s">
        <v>3183</v>
      </c>
      <c r="F445">
        <v>724</v>
      </c>
      <c r="G445" t="s">
        <v>142</v>
      </c>
      <c r="H445" t="s">
        <v>3184</v>
      </c>
      <c r="I445" s="1">
        <v>38.966160000000002</v>
      </c>
      <c r="J445" s="1">
        <v>-4.0095539999999996</v>
      </c>
      <c r="K445" s="1" t="s">
        <v>144</v>
      </c>
      <c r="L445" t="s">
        <v>145</v>
      </c>
      <c r="M445" t="s">
        <v>146</v>
      </c>
      <c r="N445" s="2">
        <v>205000</v>
      </c>
      <c r="O445" s="2" t="s">
        <v>147</v>
      </c>
      <c r="P445" s="13">
        <v>170000</v>
      </c>
      <c r="Q445" s="2" t="s">
        <v>148</v>
      </c>
      <c r="R445" s="2" t="s">
        <v>148</v>
      </c>
      <c r="S445" s="2" t="s">
        <v>148</v>
      </c>
      <c r="T445" s="2" t="s">
        <v>148</v>
      </c>
      <c r="U445" s="2" t="s">
        <v>148</v>
      </c>
      <c r="V445" t="s">
        <v>149</v>
      </c>
      <c r="W445" t="s">
        <v>3509</v>
      </c>
      <c r="X445" t="s">
        <v>149</v>
      </c>
      <c r="Y445" t="s">
        <v>151</v>
      </c>
      <c r="AN445" t="s">
        <v>3510</v>
      </c>
      <c r="AO445" s="1" t="s">
        <v>3511</v>
      </c>
      <c r="AP445" t="s">
        <v>3512</v>
      </c>
      <c r="AQ445" t="s">
        <v>3513</v>
      </c>
      <c r="AR445" t="s">
        <v>3514</v>
      </c>
    </row>
    <row r="446" spans="1:44">
      <c r="A446" t="s">
        <v>3515</v>
      </c>
      <c r="B446" t="s">
        <v>3516</v>
      </c>
      <c r="C446" t="s">
        <v>3243</v>
      </c>
      <c r="D446" t="s">
        <v>116</v>
      </c>
      <c r="E446" t="s">
        <v>3183</v>
      </c>
      <c r="F446">
        <v>724</v>
      </c>
      <c r="G446" t="s">
        <v>142</v>
      </c>
      <c r="H446" t="s">
        <v>3184</v>
      </c>
      <c r="I446" s="1">
        <v>38.716054999999997</v>
      </c>
      <c r="J446" s="1">
        <v>-0.44494600000000001</v>
      </c>
      <c r="K446" s="1" t="s">
        <v>144</v>
      </c>
      <c r="L446" t="s">
        <v>145</v>
      </c>
      <c r="M446" t="s">
        <v>146</v>
      </c>
      <c r="N446" s="2">
        <v>120679</v>
      </c>
      <c r="O446" s="2" t="s">
        <v>147</v>
      </c>
      <c r="P446" s="13">
        <v>233869</v>
      </c>
      <c r="Q446" s="2" t="s">
        <v>148</v>
      </c>
      <c r="R446" s="2" t="s">
        <v>148</v>
      </c>
      <c r="S446" s="2" t="s">
        <v>148</v>
      </c>
      <c r="T446" s="2" t="s">
        <v>148</v>
      </c>
      <c r="U446" s="2" t="s">
        <v>148</v>
      </c>
      <c r="V446" t="s">
        <v>3244</v>
      </c>
      <c r="W446" t="s">
        <v>3245</v>
      </c>
      <c r="X446" t="s">
        <v>149</v>
      </c>
      <c r="Y446" t="s">
        <v>151</v>
      </c>
      <c r="AN446" t="s">
        <v>3517</v>
      </c>
      <c r="AO446" s="1" t="s">
        <v>3518</v>
      </c>
      <c r="AP446" t="s">
        <v>3519</v>
      </c>
      <c r="AQ446" t="s">
        <v>3520</v>
      </c>
      <c r="AR446" t="s">
        <v>3521</v>
      </c>
    </row>
    <row r="447" spans="1:44">
      <c r="A447" t="s">
        <v>3522</v>
      </c>
      <c r="B447" t="s">
        <v>3523</v>
      </c>
      <c r="C447" t="s">
        <v>3264</v>
      </c>
      <c r="D447" t="s">
        <v>116</v>
      </c>
      <c r="E447" t="s">
        <v>3183</v>
      </c>
      <c r="F447">
        <v>724</v>
      </c>
      <c r="G447" t="s">
        <v>142</v>
      </c>
      <c r="H447" t="s">
        <v>3184</v>
      </c>
      <c r="I447" s="1">
        <v>40.619368000000001</v>
      </c>
      <c r="J447" s="1">
        <v>-3.9929510000000001</v>
      </c>
      <c r="K447" s="1" t="s">
        <v>144</v>
      </c>
      <c r="L447" t="s">
        <v>145</v>
      </c>
      <c r="M447" t="s">
        <v>146</v>
      </c>
      <c r="N447" s="2">
        <v>165400</v>
      </c>
      <c r="O447" s="2" t="s">
        <v>147</v>
      </c>
      <c r="P447" s="13">
        <v>79559</v>
      </c>
      <c r="Q447" s="2" t="s">
        <v>148</v>
      </c>
      <c r="R447" s="2" t="s">
        <v>148</v>
      </c>
      <c r="S447" s="2" t="s">
        <v>148</v>
      </c>
      <c r="T447" s="2" t="s">
        <v>148</v>
      </c>
      <c r="U447" s="2" t="s">
        <v>439</v>
      </c>
      <c r="V447" t="s">
        <v>3265</v>
      </c>
      <c r="W447" t="s">
        <v>3266</v>
      </c>
      <c r="X447" t="s">
        <v>3267</v>
      </c>
      <c r="Y447" t="s">
        <v>151</v>
      </c>
      <c r="AN447" t="s">
        <v>3524</v>
      </c>
      <c r="AO447" s="1" t="s">
        <v>3525</v>
      </c>
      <c r="AP447" t="s">
        <v>3526</v>
      </c>
      <c r="AQ447" t="s">
        <v>3527</v>
      </c>
      <c r="AR447" t="s">
        <v>3528</v>
      </c>
    </row>
    <row r="448" spans="1:44">
      <c r="A448" t="s">
        <v>3529</v>
      </c>
      <c r="B448" t="s">
        <v>3530</v>
      </c>
      <c r="C448" t="s">
        <v>3264</v>
      </c>
      <c r="D448" t="s">
        <v>116</v>
      </c>
      <c r="E448" t="s">
        <v>3183</v>
      </c>
      <c r="F448">
        <v>724</v>
      </c>
      <c r="G448" t="s">
        <v>142</v>
      </c>
      <c r="H448" t="s">
        <v>3184</v>
      </c>
      <c r="I448" s="1">
        <v>40.638551999999997</v>
      </c>
      <c r="J448" s="1">
        <v>-3.7800790000000002</v>
      </c>
      <c r="K448" s="1" t="s">
        <v>144</v>
      </c>
      <c r="L448" t="s">
        <v>145</v>
      </c>
      <c r="M448" t="s">
        <v>146</v>
      </c>
      <c r="N448" s="2">
        <v>113333</v>
      </c>
      <c r="O448" s="2" t="s">
        <v>147</v>
      </c>
      <c r="P448" s="13">
        <v>41311</v>
      </c>
      <c r="Q448" s="2" t="s">
        <v>148</v>
      </c>
      <c r="R448" s="2" t="s">
        <v>148</v>
      </c>
      <c r="S448" s="2" t="s">
        <v>148</v>
      </c>
      <c r="T448" s="2" t="s">
        <v>148</v>
      </c>
      <c r="U448" s="2" t="s">
        <v>148</v>
      </c>
      <c r="V448" t="s">
        <v>3265</v>
      </c>
      <c r="W448" t="s">
        <v>3266</v>
      </c>
      <c r="X448" t="s">
        <v>3267</v>
      </c>
      <c r="Y448" t="s">
        <v>151</v>
      </c>
      <c r="AN448" t="s">
        <v>3531</v>
      </c>
      <c r="AO448" s="1" t="s">
        <v>3532</v>
      </c>
      <c r="AP448" t="s">
        <v>3533</v>
      </c>
      <c r="AQ448" t="s">
        <v>3534</v>
      </c>
      <c r="AR448" t="s">
        <v>3535</v>
      </c>
    </row>
    <row r="449" spans="1:44">
      <c r="A449" t="s">
        <v>3536</v>
      </c>
      <c r="B449" t="s">
        <v>3537</v>
      </c>
      <c r="C449" t="s">
        <v>3253</v>
      </c>
      <c r="D449" t="s">
        <v>116</v>
      </c>
      <c r="E449" t="s">
        <v>3183</v>
      </c>
      <c r="F449">
        <v>724</v>
      </c>
      <c r="G449" t="s">
        <v>142</v>
      </c>
      <c r="H449" t="s">
        <v>3184</v>
      </c>
      <c r="I449" s="1">
        <v>37.846052</v>
      </c>
      <c r="J449" s="1">
        <v>-4.862857</v>
      </c>
      <c r="K449" s="1" t="s">
        <v>144</v>
      </c>
      <c r="L449" t="s">
        <v>145</v>
      </c>
      <c r="M449" t="s">
        <v>146</v>
      </c>
      <c r="N449" s="2">
        <v>783000</v>
      </c>
      <c r="O449" s="2" t="s">
        <v>147</v>
      </c>
      <c r="P449" s="13">
        <v>520000</v>
      </c>
      <c r="Q449" s="2" t="s">
        <v>148</v>
      </c>
      <c r="R449" s="2" t="s">
        <v>148</v>
      </c>
      <c r="S449" s="2" t="s">
        <v>439</v>
      </c>
      <c r="T449" s="2" t="s">
        <v>439</v>
      </c>
      <c r="U449" s="2" t="s">
        <v>439</v>
      </c>
      <c r="V449" t="s">
        <v>149</v>
      </c>
      <c r="W449" t="s">
        <v>3538</v>
      </c>
      <c r="X449" t="s">
        <v>149</v>
      </c>
      <c r="Y449" t="s">
        <v>151</v>
      </c>
      <c r="AN449" t="s">
        <v>3539</v>
      </c>
      <c r="AO449" s="1" t="s">
        <v>3540</v>
      </c>
      <c r="AP449" t="s">
        <v>3541</v>
      </c>
      <c r="AQ449" t="s">
        <v>3542</v>
      </c>
      <c r="AR449" t="s">
        <v>3543</v>
      </c>
    </row>
    <row r="450" spans="1:44">
      <c r="A450" t="s">
        <v>3544</v>
      </c>
      <c r="B450" t="s">
        <v>3545</v>
      </c>
      <c r="C450" t="s">
        <v>3198</v>
      </c>
      <c r="D450" t="s">
        <v>116</v>
      </c>
      <c r="E450" t="s">
        <v>3183</v>
      </c>
      <c r="F450">
        <v>724</v>
      </c>
      <c r="G450" t="s">
        <v>142</v>
      </c>
      <c r="H450" t="s">
        <v>3184</v>
      </c>
      <c r="I450" s="1">
        <v>42.086613</v>
      </c>
      <c r="J450" s="1">
        <v>2.8317420000000002</v>
      </c>
      <c r="K450" s="1" t="s">
        <v>144</v>
      </c>
      <c r="L450" t="s">
        <v>145</v>
      </c>
      <c r="M450" t="s">
        <v>146</v>
      </c>
      <c r="N450" s="2">
        <v>186560</v>
      </c>
      <c r="O450" s="2" t="s">
        <v>147</v>
      </c>
      <c r="P450" s="13">
        <v>40138</v>
      </c>
      <c r="Q450" s="2" t="s">
        <v>148</v>
      </c>
      <c r="R450" s="2" t="s">
        <v>148</v>
      </c>
      <c r="S450" s="2" t="s">
        <v>148</v>
      </c>
      <c r="T450" s="2" t="s">
        <v>148</v>
      </c>
      <c r="U450" s="2" t="s">
        <v>148</v>
      </c>
      <c r="V450" t="s">
        <v>149</v>
      </c>
      <c r="W450" t="s">
        <v>3546</v>
      </c>
      <c r="X450" t="s">
        <v>149</v>
      </c>
      <c r="Y450" t="s">
        <v>151</v>
      </c>
      <c r="AN450" t="s">
        <v>3547</v>
      </c>
      <c r="AO450" s="1" t="s">
        <v>3548</v>
      </c>
      <c r="AP450" t="s">
        <v>3549</v>
      </c>
      <c r="AQ450" t="s">
        <v>3550</v>
      </c>
      <c r="AR450" t="s">
        <v>3551</v>
      </c>
    </row>
    <row r="451" spans="1:44">
      <c r="A451" t="s">
        <v>3552</v>
      </c>
      <c r="B451" t="s">
        <v>3553</v>
      </c>
      <c r="C451" t="s">
        <v>3297</v>
      </c>
      <c r="D451" t="s">
        <v>116</v>
      </c>
      <c r="E451" t="s">
        <v>3183</v>
      </c>
      <c r="F451">
        <v>724</v>
      </c>
      <c r="G451" t="s">
        <v>142</v>
      </c>
      <c r="H451" t="s">
        <v>3184</v>
      </c>
      <c r="I451" s="1">
        <v>37.837575000000001</v>
      </c>
      <c r="J451" s="1">
        <v>-0.77627100000000004</v>
      </c>
      <c r="K451" s="1" t="s">
        <v>144</v>
      </c>
      <c r="L451" t="s">
        <v>145</v>
      </c>
      <c r="M451" t="s">
        <v>146</v>
      </c>
      <c r="N451" s="2">
        <v>145000</v>
      </c>
      <c r="O451" s="2" t="s">
        <v>147</v>
      </c>
      <c r="P451" s="13">
        <v>65591</v>
      </c>
      <c r="Q451" s="2" t="s">
        <v>148</v>
      </c>
      <c r="R451" s="2" t="s">
        <v>148</v>
      </c>
      <c r="S451" s="2" t="s">
        <v>148</v>
      </c>
      <c r="T451" s="2" t="s">
        <v>148</v>
      </c>
      <c r="U451" s="2" t="s">
        <v>148</v>
      </c>
      <c r="V451" t="s">
        <v>149</v>
      </c>
      <c r="W451" t="s">
        <v>3554</v>
      </c>
      <c r="X451" t="s">
        <v>149</v>
      </c>
      <c r="Y451" t="s">
        <v>151</v>
      </c>
      <c r="AN451" t="s">
        <v>3555</v>
      </c>
      <c r="AO451" s="1" t="s">
        <v>3556</v>
      </c>
      <c r="AP451" t="s">
        <v>3557</v>
      </c>
      <c r="AQ451" t="s">
        <v>3558</v>
      </c>
      <c r="AR451" t="s">
        <v>3559</v>
      </c>
    </row>
    <row r="452" spans="1:44">
      <c r="A452" t="s">
        <v>3560</v>
      </c>
      <c r="B452" t="s">
        <v>3561</v>
      </c>
      <c r="C452" t="s">
        <v>3225</v>
      </c>
      <c r="D452" t="s">
        <v>116</v>
      </c>
      <c r="E452" t="s">
        <v>3183</v>
      </c>
      <c r="F452">
        <v>724</v>
      </c>
      <c r="G452" t="s">
        <v>142</v>
      </c>
      <c r="H452" t="s">
        <v>3184</v>
      </c>
      <c r="I452" s="1">
        <v>40.063429999999997</v>
      </c>
      <c r="J452" s="1">
        <v>-2.1645599999999998</v>
      </c>
      <c r="K452" s="1" t="s">
        <v>144</v>
      </c>
      <c r="L452" t="s">
        <v>145</v>
      </c>
      <c r="M452" t="s">
        <v>146</v>
      </c>
      <c r="N452" s="2">
        <v>136000</v>
      </c>
      <c r="O452" s="2" t="s">
        <v>147</v>
      </c>
      <c r="P452" s="13">
        <v>107000</v>
      </c>
      <c r="Q452" s="2" t="s">
        <v>148</v>
      </c>
      <c r="R452" s="2" t="s">
        <v>148</v>
      </c>
      <c r="S452" s="2" t="s">
        <v>148</v>
      </c>
      <c r="T452" s="2" t="s">
        <v>148</v>
      </c>
      <c r="U452" s="2" t="s">
        <v>148</v>
      </c>
      <c r="V452" t="s">
        <v>149</v>
      </c>
      <c r="W452" t="s">
        <v>149</v>
      </c>
      <c r="X452" t="s">
        <v>149</v>
      </c>
      <c r="AN452" t="s">
        <v>160</v>
      </c>
      <c r="AO452" t="s">
        <v>3562</v>
      </c>
      <c r="AP452" t="s">
        <v>160</v>
      </c>
      <c r="AQ452" t="s">
        <v>160</v>
      </c>
      <c r="AR452" t="s">
        <v>3563</v>
      </c>
    </row>
    <row r="453" spans="1:44">
      <c r="A453" t="s">
        <v>3564</v>
      </c>
      <c r="B453" t="s">
        <v>3565</v>
      </c>
      <c r="C453" t="s">
        <v>3253</v>
      </c>
      <c r="D453" t="s">
        <v>116</v>
      </c>
      <c r="E453" t="s">
        <v>3183</v>
      </c>
      <c r="F453">
        <v>724</v>
      </c>
      <c r="G453" t="s">
        <v>142</v>
      </c>
      <c r="H453" t="s">
        <v>3184</v>
      </c>
      <c r="I453" s="1">
        <v>37.308295999999999</v>
      </c>
      <c r="J453" s="1">
        <v>-5.9870900000000002</v>
      </c>
      <c r="K453" s="1" t="s">
        <v>144</v>
      </c>
      <c r="L453" t="s">
        <v>145</v>
      </c>
      <c r="M453" t="s">
        <v>146</v>
      </c>
      <c r="N453" s="2">
        <v>950000</v>
      </c>
      <c r="O453" s="2" t="s">
        <v>147</v>
      </c>
      <c r="P453" s="13">
        <v>710488</v>
      </c>
      <c r="Q453" s="2" t="s">
        <v>148</v>
      </c>
      <c r="R453" s="2" t="s">
        <v>148</v>
      </c>
      <c r="S453" s="2" t="s">
        <v>148</v>
      </c>
      <c r="T453" s="2" t="s">
        <v>148</v>
      </c>
      <c r="U453" s="2" t="s">
        <v>439</v>
      </c>
      <c r="V453" t="s">
        <v>3254</v>
      </c>
      <c r="W453" t="s">
        <v>3255</v>
      </c>
      <c r="X453" t="s">
        <v>3256</v>
      </c>
      <c r="Y453" t="s">
        <v>151</v>
      </c>
      <c r="AN453" t="s">
        <v>3566</v>
      </c>
      <c r="AO453" s="1" t="s">
        <v>3567</v>
      </c>
      <c r="AP453" t="s">
        <v>3568</v>
      </c>
      <c r="AQ453" t="s">
        <v>3569</v>
      </c>
      <c r="AR453" t="s">
        <v>3570</v>
      </c>
    </row>
    <row r="454" spans="1:44">
      <c r="A454" t="s">
        <v>3571</v>
      </c>
      <c r="B454" t="s">
        <v>3572</v>
      </c>
      <c r="C454" t="s">
        <v>3264</v>
      </c>
      <c r="D454" t="s">
        <v>116</v>
      </c>
      <c r="E454" t="s">
        <v>3183</v>
      </c>
      <c r="F454">
        <v>724</v>
      </c>
      <c r="G454" t="s">
        <v>142</v>
      </c>
      <c r="H454" t="s">
        <v>3184</v>
      </c>
      <c r="I454" s="1">
        <v>40.229259999999996</v>
      </c>
      <c r="J454" s="1">
        <v>-3.94869</v>
      </c>
      <c r="K454" s="1" t="s">
        <v>144</v>
      </c>
      <c r="L454" t="s">
        <v>145</v>
      </c>
      <c r="M454" t="s">
        <v>146</v>
      </c>
      <c r="N454" s="2">
        <v>184333</v>
      </c>
      <c r="O454" s="2" t="s">
        <v>147</v>
      </c>
      <c r="P454" s="13">
        <v>47225</v>
      </c>
      <c r="Q454" s="2" t="s">
        <v>148</v>
      </c>
      <c r="R454" s="2" t="s">
        <v>148</v>
      </c>
      <c r="S454" s="2" t="s">
        <v>148</v>
      </c>
      <c r="T454" s="2" t="s">
        <v>148</v>
      </c>
      <c r="U454" s="2" t="s">
        <v>148</v>
      </c>
      <c r="V454" t="s">
        <v>3265</v>
      </c>
      <c r="W454" t="s">
        <v>3266</v>
      </c>
      <c r="X454" t="s">
        <v>3267</v>
      </c>
      <c r="Y454" t="s">
        <v>151</v>
      </c>
      <c r="AN454" t="s">
        <v>3573</v>
      </c>
      <c r="AO454" s="1" t="s">
        <v>3574</v>
      </c>
      <c r="AP454" t="s">
        <v>3575</v>
      </c>
      <c r="AQ454" t="s">
        <v>3576</v>
      </c>
      <c r="AR454" t="s">
        <v>3577</v>
      </c>
    </row>
    <row r="455" spans="1:44">
      <c r="A455" t="s">
        <v>3578</v>
      </c>
      <c r="B455" t="s">
        <v>3579</v>
      </c>
      <c r="C455" t="s">
        <v>3253</v>
      </c>
      <c r="D455" t="s">
        <v>116</v>
      </c>
      <c r="E455" t="s">
        <v>3183</v>
      </c>
      <c r="F455">
        <v>724</v>
      </c>
      <c r="G455" t="s">
        <v>142</v>
      </c>
      <c r="H455" t="s">
        <v>3184</v>
      </c>
      <c r="I455" s="1">
        <v>36.745885000000001</v>
      </c>
      <c r="J455" s="1">
        <v>-2.8123550000000002</v>
      </c>
      <c r="K455" s="1" t="s">
        <v>144</v>
      </c>
      <c r="L455" t="s">
        <v>145</v>
      </c>
      <c r="M455" t="s">
        <v>146</v>
      </c>
      <c r="N455" s="2">
        <v>108000</v>
      </c>
      <c r="O455" s="2" t="s">
        <v>147</v>
      </c>
      <c r="P455" s="13">
        <v>52930</v>
      </c>
      <c r="Q455" s="2" t="s">
        <v>148</v>
      </c>
      <c r="R455" s="2" t="s">
        <v>148</v>
      </c>
      <c r="S455" s="2" t="s">
        <v>439</v>
      </c>
      <c r="T455" s="2" t="s">
        <v>439</v>
      </c>
      <c r="U455" s="2" t="s">
        <v>439</v>
      </c>
      <c r="V455" t="s">
        <v>149</v>
      </c>
      <c r="W455" t="s">
        <v>3580</v>
      </c>
      <c r="X455" t="s">
        <v>149</v>
      </c>
      <c r="Y455" t="s">
        <v>151</v>
      </c>
      <c r="AN455" t="s">
        <v>3581</v>
      </c>
      <c r="AO455" s="1" t="s">
        <v>3582</v>
      </c>
      <c r="AP455" t="s">
        <v>3583</v>
      </c>
      <c r="AQ455" t="s">
        <v>3584</v>
      </c>
      <c r="AR455" t="s">
        <v>3585</v>
      </c>
    </row>
    <row r="456" spans="1:44">
      <c r="A456" t="s">
        <v>3586</v>
      </c>
      <c r="B456" t="s">
        <v>3587</v>
      </c>
      <c r="C456" t="s">
        <v>3198</v>
      </c>
      <c r="D456" t="s">
        <v>116</v>
      </c>
      <c r="E456" t="s">
        <v>3183</v>
      </c>
      <c r="F456">
        <v>724</v>
      </c>
      <c r="G456" t="s">
        <v>142</v>
      </c>
      <c r="H456" t="s">
        <v>3184</v>
      </c>
      <c r="I456" s="1">
        <v>41.459685</v>
      </c>
      <c r="J456" s="1">
        <v>2.0027889999999999</v>
      </c>
      <c r="K456" s="1" t="s">
        <v>144</v>
      </c>
      <c r="L456" t="s">
        <v>145</v>
      </c>
      <c r="M456" t="s">
        <v>146</v>
      </c>
      <c r="N456" s="2">
        <v>135000</v>
      </c>
      <c r="O456" s="2" t="s">
        <v>147</v>
      </c>
      <c r="P456" s="13">
        <v>87253</v>
      </c>
      <c r="Q456" s="2" t="s">
        <v>148</v>
      </c>
      <c r="R456" s="2" t="s">
        <v>148</v>
      </c>
      <c r="S456" s="2" t="s">
        <v>148</v>
      </c>
      <c r="T456" s="2" t="s">
        <v>148</v>
      </c>
      <c r="U456" s="2" t="s">
        <v>148</v>
      </c>
      <c r="V456" t="s">
        <v>3199</v>
      </c>
      <c r="W456" t="s">
        <v>3200</v>
      </c>
      <c r="X456" t="s">
        <v>3201</v>
      </c>
      <c r="Y456" t="s">
        <v>151</v>
      </c>
      <c r="AN456" t="s">
        <v>3588</v>
      </c>
      <c r="AO456" s="1" t="s">
        <v>3589</v>
      </c>
      <c r="AP456" t="s">
        <v>3590</v>
      </c>
      <c r="AQ456" t="s">
        <v>3591</v>
      </c>
      <c r="AR456" t="s">
        <v>3592</v>
      </c>
    </row>
    <row r="457" spans="1:44">
      <c r="A457" t="s">
        <v>3593</v>
      </c>
      <c r="B457" t="s">
        <v>3594</v>
      </c>
      <c r="C457" t="s">
        <v>3198</v>
      </c>
      <c r="D457" t="s">
        <v>116</v>
      </c>
      <c r="E457" t="s">
        <v>3183</v>
      </c>
      <c r="F457">
        <v>724</v>
      </c>
      <c r="G457" t="s">
        <v>142</v>
      </c>
      <c r="H457" t="s">
        <v>3184</v>
      </c>
      <c r="I457" s="1">
        <v>41.31147</v>
      </c>
      <c r="J457" s="1">
        <v>2.12744</v>
      </c>
      <c r="K457" s="1" t="s">
        <v>144</v>
      </c>
      <c r="L457" t="s">
        <v>145</v>
      </c>
      <c r="M457" t="s">
        <v>146</v>
      </c>
      <c r="N457" s="2">
        <v>2275000</v>
      </c>
      <c r="O457" s="2" t="s">
        <v>147</v>
      </c>
      <c r="P457" s="13">
        <v>1138924</v>
      </c>
      <c r="Q457" s="2" t="s">
        <v>148</v>
      </c>
      <c r="R457" s="2" t="s">
        <v>148</v>
      </c>
      <c r="S457" s="2" t="s">
        <v>148</v>
      </c>
      <c r="T457" s="2" t="s">
        <v>148</v>
      </c>
      <c r="U457" s="2" t="s">
        <v>148</v>
      </c>
      <c r="V457" t="s">
        <v>3595</v>
      </c>
      <c r="W457" t="s">
        <v>3596</v>
      </c>
      <c r="X457" t="s">
        <v>3597</v>
      </c>
      <c r="Y457" t="s">
        <v>151</v>
      </c>
      <c r="AN457" t="s">
        <v>3598</v>
      </c>
      <c r="AO457" s="1" t="s">
        <v>3599</v>
      </c>
      <c r="AP457" t="s">
        <v>3600</v>
      </c>
      <c r="AQ457" t="s">
        <v>3601</v>
      </c>
      <c r="AR457" t="s">
        <v>3602</v>
      </c>
    </row>
    <row r="458" spans="1:44">
      <c r="A458" t="s">
        <v>3603</v>
      </c>
      <c r="B458" t="s">
        <v>3604</v>
      </c>
      <c r="C458" t="s">
        <v>3253</v>
      </c>
      <c r="D458" t="s">
        <v>116</v>
      </c>
      <c r="E458" t="s">
        <v>3183</v>
      </c>
      <c r="F458">
        <v>724</v>
      </c>
      <c r="G458" t="s">
        <v>142</v>
      </c>
      <c r="H458" t="s">
        <v>3184</v>
      </c>
      <c r="I458" s="1">
        <v>36.586108000000003</v>
      </c>
      <c r="J458" s="1">
        <v>-6.2527249999999999</v>
      </c>
      <c r="K458" s="1" t="s">
        <v>144</v>
      </c>
      <c r="L458" t="s">
        <v>145</v>
      </c>
      <c r="M458" t="s">
        <v>146</v>
      </c>
      <c r="N458" s="2">
        <v>180000</v>
      </c>
      <c r="O458" s="2" t="s">
        <v>147</v>
      </c>
      <c r="P458" s="13">
        <v>128209</v>
      </c>
      <c r="Q458" s="2" t="s">
        <v>148</v>
      </c>
      <c r="R458" s="2" t="s">
        <v>148</v>
      </c>
      <c r="S458" s="2" t="s">
        <v>148</v>
      </c>
      <c r="T458" s="2" t="s">
        <v>439</v>
      </c>
      <c r="U458" s="2" t="s">
        <v>439</v>
      </c>
      <c r="V458" t="s">
        <v>3605</v>
      </c>
      <c r="W458" t="s">
        <v>3606</v>
      </c>
      <c r="X458" t="s">
        <v>149</v>
      </c>
      <c r="Y458" t="s">
        <v>151</v>
      </c>
      <c r="AN458" t="s">
        <v>3607</v>
      </c>
      <c r="AO458" s="1" t="s">
        <v>3608</v>
      </c>
      <c r="AP458" t="s">
        <v>3609</v>
      </c>
      <c r="AQ458" t="s">
        <v>3610</v>
      </c>
      <c r="AR458" t="s">
        <v>3611</v>
      </c>
    </row>
    <row r="459" spans="1:44">
      <c r="A459" t="s">
        <v>3612</v>
      </c>
      <c r="B459" t="s">
        <v>3613</v>
      </c>
      <c r="C459" t="s">
        <v>3243</v>
      </c>
      <c r="D459" t="s">
        <v>116</v>
      </c>
      <c r="E459" t="s">
        <v>3183</v>
      </c>
      <c r="F459">
        <v>724</v>
      </c>
      <c r="G459" t="s">
        <v>142</v>
      </c>
      <c r="H459" t="s">
        <v>3184</v>
      </c>
      <c r="I459" s="1">
        <v>38.451694000000003</v>
      </c>
      <c r="J459" s="1">
        <v>-0.80205700000000002</v>
      </c>
      <c r="K459" s="1" t="s">
        <v>144</v>
      </c>
      <c r="L459" t="s">
        <v>145</v>
      </c>
      <c r="M459" t="s">
        <v>146</v>
      </c>
      <c r="N459" s="2">
        <v>267200</v>
      </c>
      <c r="O459" s="2" t="s">
        <v>147</v>
      </c>
      <c r="P459" s="13">
        <v>144610</v>
      </c>
      <c r="Q459" s="2" t="s">
        <v>148</v>
      </c>
      <c r="R459" s="2" t="s">
        <v>148</v>
      </c>
      <c r="S459" s="2" t="s">
        <v>148</v>
      </c>
      <c r="T459" s="2" t="s">
        <v>148</v>
      </c>
      <c r="U459" s="2" t="s">
        <v>439</v>
      </c>
      <c r="V459" t="s">
        <v>149</v>
      </c>
      <c r="W459" t="s">
        <v>3614</v>
      </c>
      <c r="X459" t="s">
        <v>149</v>
      </c>
      <c r="Y459" t="s">
        <v>151</v>
      </c>
      <c r="AN459" t="s">
        <v>3615</v>
      </c>
      <c r="AO459" s="1" t="s">
        <v>3616</v>
      </c>
      <c r="AP459" t="s">
        <v>3617</v>
      </c>
      <c r="AQ459" t="s">
        <v>3618</v>
      </c>
      <c r="AR459" t="s">
        <v>3619</v>
      </c>
    </row>
    <row r="460" spans="1:44">
      <c r="A460" t="s">
        <v>3620</v>
      </c>
      <c r="B460" t="s">
        <v>3621</v>
      </c>
      <c r="C460" t="s">
        <v>3243</v>
      </c>
      <c r="D460" t="s">
        <v>116</v>
      </c>
      <c r="E460" t="s">
        <v>3183</v>
      </c>
      <c r="F460">
        <v>724</v>
      </c>
      <c r="G460" t="s">
        <v>142</v>
      </c>
      <c r="H460" t="s">
        <v>3184</v>
      </c>
      <c r="I460" s="1">
        <v>38.243490999999999</v>
      </c>
      <c r="J460" s="1">
        <v>-0.70452599999999999</v>
      </c>
      <c r="K460" s="1" t="s">
        <v>144</v>
      </c>
      <c r="L460" t="s">
        <v>145</v>
      </c>
      <c r="M460" t="s">
        <v>146</v>
      </c>
      <c r="N460" s="2">
        <v>420000</v>
      </c>
      <c r="O460" s="2" t="s">
        <v>147</v>
      </c>
      <c r="P460" s="13">
        <v>239110</v>
      </c>
      <c r="Q460" s="2" t="s">
        <v>148</v>
      </c>
      <c r="R460" s="2" t="s">
        <v>148</v>
      </c>
      <c r="S460" s="2" t="s">
        <v>148</v>
      </c>
      <c r="T460" s="2" t="s">
        <v>439</v>
      </c>
      <c r="U460" s="2" t="s">
        <v>439</v>
      </c>
      <c r="V460" t="s">
        <v>3622</v>
      </c>
      <c r="W460" t="s">
        <v>3623</v>
      </c>
      <c r="X460" t="s">
        <v>149</v>
      </c>
      <c r="Y460" t="s">
        <v>151</v>
      </c>
      <c r="AN460" t="s">
        <v>3624</v>
      </c>
      <c r="AO460" s="1" t="s">
        <v>3625</v>
      </c>
      <c r="AP460" t="s">
        <v>3626</v>
      </c>
      <c r="AQ460" t="s">
        <v>3627</v>
      </c>
      <c r="AR460" t="s">
        <v>3628</v>
      </c>
    </row>
    <row r="461" spans="1:44">
      <c r="A461" t="s">
        <v>3629</v>
      </c>
      <c r="B461" t="s">
        <v>3630</v>
      </c>
      <c r="C461" t="s">
        <v>3253</v>
      </c>
      <c r="D461" t="s">
        <v>116</v>
      </c>
      <c r="E461" t="s">
        <v>3183</v>
      </c>
      <c r="F461">
        <v>724</v>
      </c>
      <c r="G461" t="s">
        <v>142</v>
      </c>
      <c r="H461" t="s">
        <v>3184</v>
      </c>
      <c r="I461" s="1">
        <v>36.461348999999998</v>
      </c>
      <c r="J461" s="1">
        <v>-5.0615389999999998</v>
      </c>
      <c r="K461" s="1" t="s">
        <v>144</v>
      </c>
      <c r="L461" t="s">
        <v>145</v>
      </c>
      <c r="M461" t="s">
        <v>146</v>
      </c>
      <c r="N461" s="2">
        <v>140000</v>
      </c>
      <c r="O461" s="2" t="s">
        <v>147</v>
      </c>
      <c r="P461" s="13">
        <v>96422</v>
      </c>
      <c r="Q461" s="2" t="s">
        <v>148</v>
      </c>
      <c r="R461" s="2" t="s">
        <v>148</v>
      </c>
      <c r="S461" s="2" t="s">
        <v>148</v>
      </c>
      <c r="T461" s="2" t="s">
        <v>439</v>
      </c>
      <c r="U461" s="2" t="s">
        <v>439</v>
      </c>
      <c r="V461" t="s">
        <v>3365</v>
      </c>
      <c r="W461" t="s">
        <v>3366</v>
      </c>
      <c r="X461" t="s">
        <v>149</v>
      </c>
      <c r="Y461" t="s">
        <v>151</v>
      </c>
      <c r="AN461" t="s">
        <v>3631</v>
      </c>
      <c r="AO461" s="1" t="s">
        <v>3632</v>
      </c>
      <c r="AP461" t="s">
        <v>3633</v>
      </c>
      <c r="AQ461" t="s">
        <v>3634</v>
      </c>
      <c r="AR461" t="s">
        <v>3635</v>
      </c>
    </row>
    <row r="462" spans="1:44">
      <c r="A462" t="s">
        <v>3636</v>
      </c>
      <c r="B462" t="s">
        <v>3637</v>
      </c>
      <c r="C462" t="s">
        <v>3182</v>
      </c>
      <c r="D462" t="s">
        <v>116</v>
      </c>
      <c r="E462" t="s">
        <v>3183</v>
      </c>
      <c r="F462">
        <v>724</v>
      </c>
      <c r="G462" t="s">
        <v>142</v>
      </c>
      <c r="H462" t="s">
        <v>3184</v>
      </c>
      <c r="I462" s="1">
        <v>43.462666249999998</v>
      </c>
      <c r="J462" s="1">
        <v>-8.3414541999999994</v>
      </c>
      <c r="K462" s="1" t="s">
        <v>144</v>
      </c>
      <c r="L462" t="s">
        <v>145</v>
      </c>
      <c r="M462" t="s">
        <v>146</v>
      </c>
      <c r="N462" s="2">
        <v>270262</v>
      </c>
      <c r="O462" s="2" t="s">
        <v>147</v>
      </c>
      <c r="P462" s="13">
        <v>178139</v>
      </c>
      <c r="Q462" s="2" t="s">
        <v>148</v>
      </c>
      <c r="R462" s="2" t="s">
        <v>148</v>
      </c>
      <c r="S462" s="2" t="s">
        <v>148</v>
      </c>
      <c r="T462" s="2" t="s">
        <v>439</v>
      </c>
      <c r="U462" s="2" t="s">
        <v>439</v>
      </c>
      <c r="V462" t="s">
        <v>149</v>
      </c>
      <c r="W462" t="s">
        <v>149</v>
      </c>
      <c r="X462" t="s">
        <v>149</v>
      </c>
      <c r="AN462" t="s">
        <v>160</v>
      </c>
      <c r="AO462" t="s">
        <v>3638</v>
      </c>
      <c r="AP462" t="s">
        <v>160</v>
      </c>
      <c r="AQ462" t="s">
        <v>160</v>
      </c>
      <c r="AR462" t="s">
        <v>3639</v>
      </c>
    </row>
    <row r="463" spans="1:44">
      <c r="A463" t="s">
        <v>3640</v>
      </c>
      <c r="B463" t="s">
        <v>3641</v>
      </c>
      <c r="C463" t="s">
        <v>3198</v>
      </c>
      <c r="D463" t="s">
        <v>116</v>
      </c>
      <c r="E463" t="s">
        <v>3183</v>
      </c>
      <c r="F463">
        <v>724</v>
      </c>
      <c r="G463" t="s">
        <v>142</v>
      </c>
      <c r="H463" t="s">
        <v>3184</v>
      </c>
      <c r="I463" s="1">
        <v>42.269143999999997</v>
      </c>
      <c r="J463" s="1">
        <v>2.9756019999999999</v>
      </c>
      <c r="K463" s="1" t="s">
        <v>144</v>
      </c>
      <c r="L463" t="s">
        <v>145</v>
      </c>
      <c r="M463" t="s">
        <v>146</v>
      </c>
      <c r="N463" s="2">
        <v>110640</v>
      </c>
      <c r="O463" s="2" t="s">
        <v>147</v>
      </c>
      <c r="P463" s="13">
        <v>74794</v>
      </c>
      <c r="Q463" s="2" t="s">
        <v>148</v>
      </c>
      <c r="R463" s="2" t="s">
        <v>148</v>
      </c>
      <c r="S463" s="2" t="s">
        <v>439</v>
      </c>
      <c r="T463" s="2" t="s">
        <v>148</v>
      </c>
      <c r="U463" s="2" t="s">
        <v>148</v>
      </c>
      <c r="V463" t="s">
        <v>149</v>
      </c>
      <c r="W463" t="s">
        <v>3642</v>
      </c>
      <c r="X463" t="s">
        <v>149</v>
      </c>
      <c r="Y463" t="s">
        <v>151</v>
      </c>
      <c r="AN463" t="s">
        <v>3643</v>
      </c>
      <c r="AO463" s="1" t="s">
        <v>3644</v>
      </c>
      <c r="AP463" t="s">
        <v>3645</v>
      </c>
      <c r="AQ463" t="s">
        <v>3646</v>
      </c>
      <c r="AR463" t="s">
        <v>3647</v>
      </c>
    </row>
    <row r="464" spans="1:44">
      <c r="A464" t="s">
        <v>3648</v>
      </c>
      <c r="B464" t="s">
        <v>3649</v>
      </c>
      <c r="C464" t="s">
        <v>3243</v>
      </c>
      <c r="D464" t="s">
        <v>116</v>
      </c>
      <c r="E464" t="s">
        <v>3183</v>
      </c>
      <c r="F464">
        <v>724</v>
      </c>
      <c r="G464" t="s">
        <v>142</v>
      </c>
      <c r="H464" t="s">
        <v>3184</v>
      </c>
      <c r="I464" s="1">
        <v>38.980074999999999</v>
      </c>
      <c r="J464" s="1">
        <v>-0.16316</v>
      </c>
      <c r="K464" s="1" t="s">
        <v>144</v>
      </c>
      <c r="L464" t="s">
        <v>145</v>
      </c>
      <c r="M464" t="s">
        <v>146</v>
      </c>
      <c r="N464" s="2">
        <v>280000</v>
      </c>
      <c r="O464" s="2" t="s">
        <v>147</v>
      </c>
      <c r="P464" s="13">
        <v>177669</v>
      </c>
      <c r="Q464" s="2" t="s">
        <v>148</v>
      </c>
      <c r="R464" s="2" t="s">
        <v>148</v>
      </c>
      <c r="S464" s="2" t="s">
        <v>148</v>
      </c>
      <c r="T464" s="2" t="s">
        <v>439</v>
      </c>
      <c r="U464" s="2" t="s">
        <v>148</v>
      </c>
      <c r="V464" t="s">
        <v>3244</v>
      </c>
      <c r="W464" t="s">
        <v>3245</v>
      </c>
      <c r="X464" t="s">
        <v>149</v>
      </c>
      <c r="Y464" t="s">
        <v>151</v>
      </c>
      <c r="AN464" t="s">
        <v>3650</v>
      </c>
      <c r="AO464" s="1" t="s">
        <v>3651</v>
      </c>
      <c r="AP464" t="s">
        <v>3652</v>
      </c>
      <c r="AQ464" t="s">
        <v>3653</v>
      </c>
      <c r="AR464" t="s">
        <v>3654</v>
      </c>
    </row>
    <row r="465" spans="1:44">
      <c r="A465" t="s">
        <v>3655</v>
      </c>
      <c r="B465" t="s">
        <v>3656</v>
      </c>
      <c r="C465" t="s">
        <v>3264</v>
      </c>
      <c r="D465" t="s">
        <v>116</v>
      </c>
      <c r="E465" t="s">
        <v>3183</v>
      </c>
      <c r="F465">
        <v>724</v>
      </c>
      <c r="G465" t="s">
        <v>142</v>
      </c>
      <c r="H465" t="s">
        <v>3184</v>
      </c>
      <c r="I465" s="1">
        <v>40.270643999999997</v>
      </c>
      <c r="J465" s="1">
        <v>-3.7349869999999998</v>
      </c>
      <c r="K465" s="1" t="s">
        <v>144</v>
      </c>
      <c r="L465" t="s">
        <v>145</v>
      </c>
      <c r="M465" t="s">
        <v>146</v>
      </c>
      <c r="N465" s="2">
        <v>1224720</v>
      </c>
      <c r="O465" s="2" t="s">
        <v>147</v>
      </c>
      <c r="P465" s="13">
        <v>256829</v>
      </c>
      <c r="Q465" s="2" t="s">
        <v>148</v>
      </c>
      <c r="R465" s="2" t="s">
        <v>148</v>
      </c>
      <c r="S465" s="2" t="s">
        <v>148</v>
      </c>
      <c r="T465" s="2" t="s">
        <v>148</v>
      </c>
      <c r="U465" s="2" t="s">
        <v>148</v>
      </c>
      <c r="V465" t="s">
        <v>3265</v>
      </c>
      <c r="W465" t="s">
        <v>3266</v>
      </c>
      <c r="X465" t="s">
        <v>3267</v>
      </c>
      <c r="Y465" t="s">
        <v>151</v>
      </c>
      <c r="AN465" t="s">
        <v>3657</v>
      </c>
      <c r="AO465" s="1" t="s">
        <v>3658</v>
      </c>
      <c r="AP465" t="s">
        <v>3659</v>
      </c>
      <c r="AQ465" t="s">
        <v>3660</v>
      </c>
      <c r="AR465" t="s">
        <v>3661</v>
      </c>
    </row>
    <row r="466" spans="1:44">
      <c r="A466" t="s">
        <v>3662</v>
      </c>
      <c r="B466" t="s">
        <v>3656</v>
      </c>
      <c r="C466" t="s">
        <v>3264</v>
      </c>
      <c r="D466" t="s">
        <v>116</v>
      </c>
      <c r="E466" t="s">
        <v>3183</v>
      </c>
      <c r="F466">
        <v>724</v>
      </c>
      <c r="G466" t="s">
        <v>142</v>
      </c>
      <c r="H466" t="s">
        <v>3184</v>
      </c>
      <c r="I466" s="1">
        <v>40.301262000000001</v>
      </c>
      <c r="J466" s="1">
        <v>-3.6026570000000002</v>
      </c>
      <c r="K466" s="1" t="s">
        <v>144</v>
      </c>
      <c r="L466" t="s">
        <v>145</v>
      </c>
      <c r="M466" t="s">
        <v>146</v>
      </c>
      <c r="N466" s="2">
        <v>1353600</v>
      </c>
      <c r="O466" s="2" t="s">
        <v>147</v>
      </c>
      <c r="P466" s="13">
        <v>302007</v>
      </c>
      <c r="Q466" s="2" t="s">
        <v>148</v>
      </c>
      <c r="R466" s="2" t="s">
        <v>148</v>
      </c>
      <c r="S466" s="2" t="s">
        <v>148</v>
      </c>
      <c r="T466" s="2" t="s">
        <v>148</v>
      </c>
      <c r="U466" s="2" t="s">
        <v>148</v>
      </c>
      <c r="V466" t="s">
        <v>3265</v>
      </c>
      <c r="W466" t="s">
        <v>3266</v>
      </c>
      <c r="X466" t="s">
        <v>3267</v>
      </c>
      <c r="Y466" t="s">
        <v>151</v>
      </c>
      <c r="AN466" t="s">
        <v>3663</v>
      </c>
      <c r="AO466" s="1" t="s">
        <v>3664</v>
      </c>
      <c r="AP466" t="s">
        <v>3665</v>
      </c>
      <c r="AQ466" t="s">
        <v>3666</v>
      </c>
      <c r="AR466" t="s">
        <v>3667</v>
      </c>
    </row>
    <row r="467" spans="1:44">
      <c r="A467" t="s">
        <v>3668</v>
      </c>
      <c r="B467" t="s">
        <v>3656</v>
      </c>
      <c r="C467" t="s">
        <v>3264</v>
      </c>
      <c r="D467" t="s">
        <v>116</v>
      </c>
      <c r="E467" t="s">
        <v>3183</v>
      </c>
      <c r="F467">
        <v>724</v>
      </c>
      <c r="G467" t="s">
        <v>142</v>
      </c>
      <c r="H467" t="s">
        <v>3184</v>
      </c>
      <c r="I467" s="1">
        <v>40.311807999999999</v>
      </c>
      <c r="J467" s="1">
        <v>-3.615618</v>
      </c>
      <c r="K467" s="1" t="s">
        <v>144</v>
      </c>
      <c r="L467" t="s">
        <v>145</v>
      </c>
      <c r="M467" t="s">
        <v>146</v>
      </c>
      <c r="N467" s="2">
        <v>2937600</v>
      </c>
      <c r="O467" s="2" t="s">
        <v>147</v>
      </c>
      <c r="P467" s="13">
        <v>975186</v>
      </c>
      <c r="Q467" s="2" t="s">
        <v>148</v>
      </c>
      <c r="R467" s="2" t="s">
        <v>148</v>
      </c>
      <c r="S467" s="2" t="s">
        <v>148</v>
      </c>
      <c r="T467" s="2" t="s">
        <v>148</v>
      </c>
      <c r="U467" s="2" t="s">
        <v>439</v>
      </c>
      <c r="V467" t="s">
        <v>3265</v>
      </c>
      <c r="W467" t="s">
        <v>3266</v>
      </c>
      <c r="X467" t="s">
        <v>3267</v>
      </c>
      <c r="Y467" t="s">
        <v>151</v>
      </c>
      <c r="AN467" t="s">
        <v>3669</v>
      </c>
      <c r="AO467" s="1" t="s">
        <v>3670</v>
      </c>
      <c r="AP467" t="s">
        <v>3671</v>
      </c>
      <c r="AQ467" t="s">
        <v>3672</v>
      </c>
      <c r="AR467" t="s">
        <v>3673</v>
      </c>
    </row>
    <row r="468" spans="1:44">
      <c r="A468" t="s">
        <v>3674</v>
      </c>
      <c r="B468" t="s">
        <v>3675</v>
      </c>
      <c r="C468" t="s">
        <v>3193</v>
      </c>
      <c r="D468" t="s">
        <v>116</v>
      </c>
      <c r="E468" t="s">
        <v>3183</v>
      </c>
      <c r="F468">
        <v>724</v>
      </c>
      <c r="G468" t="s">
        <v>142</v>
      </c>
      <c r="H468" t="s">
        <v>3184</v>
      </c>
      <c r="I468" s="1">
        <v>43.554963000000001</v>
      </c>
      <c r="J468" s="1">
        <v>-5.7171180000000001</v>
      </c>
      <c r="K468" s="1" t="s">
        <v>144</v>
      </c>
      <c r="L468" t="s">
        <v>145</v>
      </c>
      <c r="M468" t="s">
        <v>146</v>
      </c>
      <c r="N468" s="2">
        <v>384866</v>
      </c>
      <c r="O468" s="2" t="s">
        <v>147</v>
      </c>
      <c r="P468" s="13">
        <v>243416</v>
      </c>
      <c r="Q468" s="2" t="s">
        <v>148</v>
      </c>
      <c r="R468" s="2" t="s">
        <v>148</v>
      </c>
      <c r="S468" s="2" t="s">
        <v>439</v>
      </c>
      <c r="T468" s="2" t="s">
        <v>439</v>
      </c>
      <c r="U468" s="2" t="s">
        <v>439</v>
      </c>
      <c r="V468" t="s">
        <v>149</v>
      </c>
      <c r="W468" t="s">
        <v>3676</v>
      </c>
      <c r="X468" t="s">
        <v>149</v>
      </c>
      <c r="Y468" t="s">
        <v>151</v>
      </c>
      <c r="AN468" t="s">
        <v>3677</v>
      </c>
      <c r="AO468" s="1" t="s">
        <v>3678</v>
      </c>
      <c r="AP468" t="s">
        <v>3679</v>
      </c>
      <c r="AQ468" t="s">
        <v>3680</v>
      </c>
      <c r="AR468" t="s">
        <v>3681</v>
      </c>
    </row>
    <row r="469" spans="1:44">
      <c r="A469" t="s">
        <v>3682</v>
      </c>
      <c r="B469" t="s">
        <v>3675</v>
      </c>
      <c r="C469" t="s">
        <v>3193</v>
      </c>
      <c r="D469" t="s">
        <v>116</v>
      </c>
      <c r="E469" t="s">
        <v>3183</v>
      </c>
      <c r="F469">
        <v>724</v>
      </c>
      <c r="G469" t="s">
        <v>142</v>
      </c>
      <c r="H469" t="s">
        <v>3184</v>
      </c>
      <c r="I469" s="1">
        <v>43.539558</v>
      </c>
      <c r="J469" s="1">
        <v>-5.6345000000000001</v>
      </c>
      <c r="K469" s="1" t="s">
        <v>144</v>
      </c>
      <c r="L469" t="s">
        <v>145</v>
      </c>
      <c r="M469" t="s">
        <v>146</v>
      </c>
      <c r="N469" s="2">
        <v>161800</v>
      </c>
      <c r="O469" s="2" t="s">
        <v>147</v>
      </c>
      <c r="P469" s="13">
        <v>138260</v>
      </c>
      <c r="Q469" s="2" t="s">
        <v>148</v>
      </c>
      <c r="R469" s="2" t="s">
        <v>439</v>
      </c>
      <c r="S469" s="2" t="s">
        <v>439</v>
      </c>
      <c r="T469" s="2" t="s">
        <v>439</v>
      </c>
      <c r="U469" s="2" t="s">
        <v>439</v>
      </c>
      <c r="V469" t="s">
        <v>149</v>
      </c>
      <c r="W469" t="s">
        <v>3676</v>
      </c>
      <c r="X469" t="s">
        <v>149</v>
      </c>
      <c r="Y469" t="s">
        <v>151</v>
      </c>
      <c r="AN469" t="s">
        <v>3683</v>
      </c>
      <c r="AO469" s="1" t="s">
        <v>3684</v>
      </c>
      <c r="AP469" t="s">
        <v>3685</v>
      </c>
      <c r="AQ469" t="s">
        <v>3686</v>
      </c>
      <c r="AR469" t="s">
        <v>3687</v>
      </c>
    </row>
    <row r="470" spans="1:44">
      <c r="A470" t="s">
        <v>3688</v>
      </c>
      <c r="B470" t="s">
        <v>3689</v>
      </c>
      <c r="C470" t="s">
        <v>3253</v>
      </c>
      <c r="D470" t="s">
        <v>116</v>
      </c>
      <c r="E470" t="s">
        <v>3183</v>
      </c>
      <c r="F470">
        <v>724</v>
      </c>
      <c r="G470" t="s">
        <v>142</v>
      </c>
      <c r="H470" t="s">
        <v>3184</v>
      </c>
      <c r="I470" s="1">
        <v>37.191651</v>
      </c>
      <c r="J470" s="1">
        <v>-3.6772</v>
      </c>
      <c r="K470" s="1" t="s">
        <v>144</v>
      </c>
      <c r="L470" t="s">
        <v>145</v>
      </c>
      <c r="M470" t="s">
        <v>146</v>
      </c>
      <c r="N470" s="2">
        <v>170000</v>
      </c>
      <c r="O470" s="2" t="s">
        <v>147</v>
      </c>
      <c r="P470" s="13">
        <v>161585</v>
      </c>
      <c r="Q470" s="2" t="s">
        <v>148</v>
      </c>
      <c r="R470" s="2" t="s">
        <v>148</v>
      </c>
      <c r="S470" s="2" t="s">
        <v>148</v>
      </c>
      <c r="T470" s="2" t="s">
        <v>439</v>
      </c>
      <c r="U470" s="2" t="s">
        <v>439</v>
      </c>
      <c r="V470" t="s">
        <v>3690</v>
      </c>
      <c r="W470" t="s">
        <v>3691</v>
      </c>
      <c r="X470" t="s">
        <v>3692</v>
      </c>
      <c r="Y470" t="s">
        <v>151</v>
      </c>
      <c r="AN470" t="s">
        <v>3693</v>
      </c>
      <c r="AO470" s="1" t="s">
        <v>3694</v>
      </c>
      <c r="AP470" t="s">
        <v>3695</v>
      </c>
      <c r="AQ470" t="s">
        <v>3696</v>
      </c>
      <c r="AR470" t="s">
        <v>3697</v>
      </c>
    </row>
    <row r="471" spans="1:44">
      <c r="A471" t="s">
        <v>3698</v>
      </c>
      <c r="B471" t="s">
        <v>3689</v>
      </c>
      <c r="C471" t="s">
        <v>3253</v>
      </c>
      <c r="D471" t="s">
        <v>116</v>
      </c>
      <c r="E471" t="s">
        <v>3183</v>
      </c>
      <c r="F471">
        <v>724</v>
      </c>
      <c r="G471" t="s">
        <v>142</v>
      </c>
      <c r="H471" t="s">
        <v>3184</v>
      </c>
      <c r="I471" s="1">
        <v>37.164420999999997</v>
      </c>
      <c r="J471" s="1">
        <v>-3.6247769999999999</v>
      </c>
      <c r="K471" s="1" t="s">
        <v>144</v>
      </c>
      <c r="L471" t="s">
        <v>145</v>
      </c>
      <c r="M471" t="s">
        <v>146</v>
      </c>
      <c r="N471" s="2">
        <v>625000</v>
      </c>
      <c r="O471" s="2" t="s">
        <v>147</v>
      </c>
      <c r="P471" s="13">
        <v>375957</v>
      </c>
      <c r="Q471" s="2" t="s">
        <v>148</v>
      </c>
      <c r="R471" s="2" t="s">
        <v>148</v>
      </c>
      <c r="S471" s="2" t="s">
        <v>439</v>
      </c>
      <c r="T471" s="2" t="s">
        <v>439</v>
      </c>
      <c r="U471" s="2" t="s">
        <v>439</v>
      </c>
      <c r="V471" t="s">
        <v>3690</v>
      </c>
      <c r="W471" t="s">
        <v>3691</v>
      </c>
      <c r="X471" t="s">
        <v>3692</v>
      </c>
      <c r="Y471" t="s">
        <v>151</v>
      </c>
      <c r="AN471" t="s">
        <v>3699</v>
      </c>
      <c r="AO471" s="1" t="s">
        <v>3700</v>
      </c>
      <c r="AP471" t="s">
        <v>3701</v>
      </c>
      <c r="AQ471" t="s">
        <v>3702</v>
      </c>
      <c r="AR471" t="s">
        <v>3703</v>
      </c>
    </row>
    <row r="472" spans="1:44">
      <c r="A472" t="s">
        <v>3704</v>
      </c>
      <c r="B472" t="s">
        <v>3705</v>
      </c>
      <c r="C472" t="s">
        <v>3198</v>
      </c>
      <c r="D472" t="s">
        <v>116</v>
      </c>
      <c r="E472" t="s">
        <v>3183</v>
      </c>
      <c r="F472">
        <v>724</v>
      </c>
      <c r="G472" t="s">
        <v>142</v>
      </c>
      <c r="H472" t="s">
        <v>3184</v>
      </c>
      <c r="I472" s="1">
        <v>41.567495000000001</v>
      </c>
      <c r="J472" s="1">
        <v>2.2709670000000002</v>
      </c>
      <c r="K472" s="1" t="s">
        <v>144</v>
      </c>
      <c r="L472" t="s">
        <v>145</v>
      </c>
      <c r="M472" t="s">
        <v>146</v>
      </c>
      <c r="N472" s="2">
        <v>121500</v>
      </c>
      <c r="O472" s="2" t="s">
        <v>147</v>
      </c>
      <c r="P472" s="13">
        <v>89171</v>
      </c>
      <c r="Q472" s="2" t="s">
        <v>148</v>
      </c>
      <c r="R472" s="2" t="s">
        <v>148</v>
      </c>
      <c r="S472" s="2" t="s">
        <v>148</v>
      </c>
      <c r="T472" s="2" t="s">
        <v>148</v>
      </c>
      <c r="U472" s="2" t="s">
        <v>148</v>
      </c>
      <c r="V472" t="s">
        <v>149</v>
      </c>
      <c r="W472" t="s">
        <v>3706</v>
      </c>
      <c r="X472" t="s">
        <v>149</v>
      </c>
      <c r="Y472" t="s">
        <v>151</v>
      </c>
      <c r="AN472" t="s">
        <v>3707</v>
      </c>
      <c r="AO472" s="1" t="s">
        <v>3708</v>
      </c>
      <c r="AP472" t="s">
        <v>3709</v>
      </c>
      <c r="AQ472" t="s">
        <v>3710</v>
      </c>
      <c r="AR472" t="s">
        <v>3711</v>
      </c>
    </row>
    <row r="473" spans="1:44">
      <c r="A473" t="s">
        <v>3712</v>
      </c>
      <c r="B473" t="s">
        <v>3713</v>
      </c>
      <c r="C473" t="s">
        <v>3225</v>
      </c>
      <c r="D473" t="s">
        <v>116</v>
      </c>
      <c r="E473" t="s">
        <v>3183</v>
      </c>
      <c r="F473">
        <v>724</v>
      </c>
      <c r="G473" t="s">
        <v>142</v>
      </c>
      <c r="H473" t="s">
        <v>3184</v>
      </c>
      <c r="I473" s="1">
        <v>40.622210000000003</v>
      </c>
      <c r="J473" s="1">
        <v>-3.1910500000000002</v>
      </c>
      <c r="K473" s="1" t="s">
        <v>144</v>
      </c>
      <c r="L473" t="s">
        <v>145</v>
      </c>
      <c r="M473" t="s">
        <v>146</v>
      </c>
      <c r="N473" s="2">
        <v>262500</v>
      </c>
      <c r="O473" s="2" t="s">
        <v>147</v>
      </c>
      <c r="P473" s="13">
        <v>91600</v>
      </c>
      <c r="Q473" s="2" t="s">
        <v>148</v>
      </c>
      <c r="R473" s="2" t="s">
        <v>148</v>
      </c>
      <c r="S473" s="2" t="s">
        <v>148</v>
      </c>
      <c r="T473" s="2" t="s">
        <v>148</v>
      </c>
      <c r="U473" s="2" t="s">
        <v>148</v>
      </c>
      <c r="V473" t="s">
        <v>3714</v>
      </c>
      <c r="W473" t="s">
        <v>3715</v>
      </c>
      <c r="X473" t="s">
        <v>3716</v>
      </c>
      <c r="Y473" t="s">
        <v>151</v>
      </c>
      <c r="AN473" t="s">
        <v>3717</v>
      </c>
      <c r="AO473" s="1" t="s">
        <v>3718</v>
      </c>
      <c r="AP473" t="s">
        <v>3719</v>
      </c>
      <c r="AQ473" t="s">
        <v>3720</v>
      </c>
      <c r="AR473" t="s">
        <v>3721</v>
      </c>
    </row>
    <row r="474" spans="1:44">
      <c r="A474" t="s">
        <v>3722</v>
      </c>
      <c r="B474" t="s">
        <v>3723</v>
      </c>
      <c r="C474" t="s">
        <v>3724</v>
      </c>
      <c r="D474" t="s">
        <v>116</v>
      </c>
      <c r="E474" t="s">
        <v>3183</v>
      </c>
      <c r="F474">
        <v>724</v>
      </c>
      <c r="G474" t="s">
        <v>142</v>
      </c>
      <c r="H474" t="s">
        <v>3184</v>
      </c>
      <c r="I474" s="1">
        <v>43.390996999999999</v>
      </c>
      <c r="J474" s="1">
        <v>-1.7971600000000001</v>
      </c>
      <c r="K474" s="1" t="s">
        <v>144</v>
      </c>
      <c r="L474" t="s">
        <v>145</v>
      </c>
      <c r="M474" t="s">
        <v>146</v>
      </c>
      <c r="N474" s="2">
        <v>121250</v>
      </c>
      <c r="O474" s="2" t="s">
        <v>147</v>
      </c>
      <c r="P474" s="13">
        <v>116581</v>
      </c>
      <c r="Q474" s="2" t="s">
        <v>148</v>
      </c>
      <c r="R474" s="2" t="s">
        <v>148</v>
      </c>
      <c r="S474" s="2" t="s">
        <v>439</v>
      </c>
      <c r="T474" s="2" t="s">
        <v>439</v>
      </c>
      <c r="U474" s="2" t="s">
        <v>439</v>
      </c>
      <c r="V474" t="s">
        <v>149</v>
      </c>
      <c r="W474" t="s">
        <v>3725</v>
      </c>
      <c r="X474" t="s">
        <v>149</v>
      </c>
      <c r="Y474" t="s">
        <v>151</v>
      </c>
      <c r="AN474" t="s">
        <v>3726</v>
      </c>
      <c r="AO474" s="1" t="s">
        <v>3727</v>
      </c>
      <c r="AP474" t="s">
        <v>3728</v>
      </c>
      <c r="AQ474" t="s">
        <v>3729</v>
      </c>
      <c r="AR474" t="s">
        <v>3730</v>
      </c>
    </row>
    <row r="475" spans="1:44">
      <c r="A475" t="s">
        <v>3731</v>
      </c>
      <c r="B475" t="s">
        <v>3732</v>
      </c>
      <c r="C475" t="s">
        <v>3253</v>
      </c>
      <c r="D475" t="s">
        <v>116</v>
      </c>
      <c r="E475" t="s">
        <v>3183</v>
      </c>
      <c r="F475">
        <v>724</v>
      </c>
      <c r="G475" t="s">
        <v>142</v>
      </c>
      <c r="H475" t="s">
        <v>3184</v>
      </c>
      <c r="I475" s="1">
        <v>37.243710759280603</v>
      </c>
      <c r="J475" s="1">
        <v>-6.9283015885789796</v>
      </c>
      <c r="K475" s="1" t="s">
        <v>144</v>
      </c>
      <c r="L475" t="s">
        <v>145</v>
      </c>
      <c r="M475" t="s">
        <v>146</v>
      </c>
      <c r="N475" s="2">
        <v>311400</v>
      </c>
      <c r="O475" s="2" t="s">
        <v>147</v>
      </c>
      <c r="P475" s="13">
        <v>239826</v>
      </c>
      <c r="Q475" s="2" t="s">
        <v>148</v>
      </c>
      <c r="R475" s="2" t="s">
        <v>148</v>
      </c>
      <c r="S475" s="2" t="s">
        <v>148</v>
      </c>
      <c r="T475" s="2" t="s">
        <v>148</v>
      </c>
      <c r="U475" s="2" t="s">
        <v>148</v>
      </c>
      <c r="V475" t="s">
        <v>149</v>
      </c>
      <c r="W475" t="s">
        <v>149</v>
      </c>
      <c r="X475" t="s">
        <v>149</v>
      </c>
      <c r="AN475" t="s">
        <v>160</v>
      </c>
      <c r="AO475" t="s">
        <v>3733</v>
      </c>
      <c r="AP475" t="s">
        <v>160</v>
      </c>
      <c r="AQ475" t="s">
        <v>160</v>
      </c>
      <c r="AR475" t="s">
        <v>3734</v>
      </c>
    </row>
    <row r="476" spans="1:44">
      <c r="A476" t="s">
        <v>3735</v>
      </c>
      <c r="B476" t="s">
        <v>3736</v>
      </c>
      <c r="C476" t="s">
        <v>3737</v>
      </c>
      <c r="D476" t="s">
        <v>116</v>
      </c>
      <c r="E476" t="s">
        <v>3183</v>
      </c>
      <c r="F476">
        <v>724</v>
      </c>
      <c r="G476" t="s">
        <v>142</v>
      </c>
      <c r="H476" t="s">
        <v>3184</v>
      </c>
      <c r="I476" s="1">
        <v>42.117907000000002</v>
      </c>
      <c r="J476" s="1">
        <v>-0.39145400000000002</v>
      </c>
      <c r="K476" s="1" t="s">
        <v>144</v>
      </c>
      <c r="L476" t="s">
        <v>145</v>
      </c>
      <c r="M476" t="s">
        <v>146</v>
      </c>
      <c r="N476" s="2">
        <v>130000</v>
      </c>
      <c r="O476" s="2" t="s">
        <v>147</v>
      </c>
      <c r="P476" s="13">
        <v>142123</v>
      </c>
      <c r="Q476" s="2" t="s">
        <v>148</v>
      </c>
      <c r="R476" s="2" t="s">
        <v>148</v>
      </c>
      <c r="S476" s="2" t="s">
        <v>439</v>
      </c>
      <c r="T476" s="2" t="s">
        <v>439</v>
      </c>
      <c r="U476" s="2" t="s">
        <v>439</v>
      </c>
      <c r="V476" t="s">
        <v>3738</v>
      </c>
      <c r="W476" t="s">
        <v>3739</v>
      </c>
      <c r="X476" t="s">
        <v>3740</v>
      </c>
      <c r="Y476" t="s">
        <v>151</v>
      </c>
      <c r="Z476">
        <v>4295889371</v>
      </c>
      <c r="AA476" t="s">
        <v>3741</v>
      </c>
      <c r="AB476" s="4">
        <v>0.51</v>
      </c>
      <c r="AC476">
        <v>9.5980020140005097E+19</v>
      </c>
      <c r="AD476" t="s">
        <v>481</v>
      </c>
      <c r="AE476" t="s">
        <v>3742</v>
      </c>
      <c r="AF476" t="s">
        <v>3743</v>
      </c>
      <c r="AG476">
        <v>5050706905</v>
      </c>
      <c r="AH476" t="s">
        <v>3744</v>
      </c>
      <c r="AI476" s="4">
        <v>0.49</v>
      </c>
      <c r="AK476" t="s">
        <v>3745</v>
      </c>
      <c r="AN476" t="s">
        <v>3746</v>
      </c>
      <c r="AO476" s="1" t="s">
        <v>3747</v>
      </c>
      <c r="AP476" t="s">
        <v>3748</v>
      </c>
      <c r="AQ476" t="s">
        <v>3749</v>
      </c>
      <c r="AR476" t="s">
        <v>3750</v>
      </c>
    </row>
    <row r="477" spans="1:44">
      <c r="A477" t="s">
        <v>3751</v>
      </c>
      <c r="B477" t="s">
        <v>3752</v>
      </c>
      <c r="C477" t="s">
        <v>3724</v>
      </c>
      <c r="D477" t="s">
        <v>116</v>
      </c>
      <c r="E477" t="s">
        <v>3183</v>
      </c>
      <c r="F477">
        <v>724</v>
      </c>
      <c r="G477" t="s">
        <v>142</v>
      </c>
      <c r="H477" t="s">
        <v>3184</v>
      </c>
      <c r="I477" s="1">
        <v>43.181671999999999</v>
      </c>
      <c r="J477" s="1">
        <v>-2.6650640000000001</v>
      </c>
      <c r="K477" s="1" t="s">
        <v>144</v>
      </c>
      <c r="L477" t="s">
        <v>145</v>
      </c>
      <c r="M477" t="s">
        <v>146</v>
      </c>
      <c r="N477" s="2">
        <v>124300</v>
      </c>
      <c r="O477" s="2" t="s">
        <v>147</v>
      </c>
      <c r="P477" s="13">
        <v>85895</v>
      </c>
      <c r="Q477" s="2" t="s">
        <v>148</v>
      </c>
      <c r="R477" s="2" t="s">
        <v>148</v>
      </c>
      <c r="S477" s="2" t="s">
        <v>148</v>
      </c>
      <c r="T477" s="2" t="s">
        <v>439</v>
      </c>
      <c r="U477" s="2" t="s">
        <v>148</v>
      </c>
      <c r="V477" t="s">
        <v>3753</v>
      </c>
      <c r="W477" t="s">
        <v>3754</v>
      </c>
      <c r="X477" t="s">
        <v>3755</v>
      </c>
      <c r="Y477" t="s">
        <v>151</v>
      </c>
      <c r="AN477" t="s">
        <v>3756</v>
      </c>
      <c r="AO477" s="1" t="s">
        <v>3757</v>
      </c>
      <c r="AP477" t="s">
        <v>3758</v>
      </c>
      <c r="AQ477" t="s">
        <v>3759</v>
      </c>
      <c r="AR477" t="s">
        <v>3760</v>
      </c>
    </row>
    <row r="478" spans="1:44">
      <c r="A478" t="s">
        <v>3761</v>
      </c>
      <c r="B478" t="s">
        <v>3762</v>
      </c>
      <c r="C478" t="s">
        <v>3253</v>
      </c>
      <c r="D478" t="s">
        <v>116</v>
      </c>
      <c r="E478" t="s">
        <v>3183</v>
      </c>
      <c r="F478">
        <v>724</v>
      </c>
      <c r="G478" t="s">
        <v>142</v>
      </c>
      <c r="H478" t="s">
        <v>3184</v>
      </c>
      <c r="I478" s="1">
        <v>37.833579999999998</v>
      </c>
      <c r="J478" s="1">
        <v>-3.7520500000000001</v>
      </c>
      <c r="K478" s="1" t="s">
        <v>144</v>
      </c>
      <c r="L478" t="s">
        <v>145</v>
      </c>
      <c r="M478" t="s">
        <v>146</v>
      </c>
      <c r="N478" s="2">
        <v>150000</v>
      </c>
      <c r="O478" s="2" t="s">
        <v>147</v>
      </c>
      <c r="P478" s="13">
        <v>120000</v>
      </c>
      <c r="Q478" s="2" t="s">
        <v>148</v>
      </c>
      <c r="R478" s="2" t="s">
        <v>148</v>
      </c>
      <c r="S478" s="2" t="s">
        <v>439</v>
      </c>
      <c r="T478" s="2" t="s">
        <v>439</v>
      </c>
      <c r="U478" s="2" t="s">
        <v>439</v>
      </c>
      <c r="V478" t="s">
        <v>149</v>
      </c>
      <c r="W478" t="s">
        <v>3763</v>
      </c>
      <c r="X478" t="s">
        <v>149</v>
      </c>
      <c r="Y478" t="s">
        <v>151</v>
      </c>
      <c r="AN478" t="s">
        <v>3764</v>
      </c>
      <c r="AO478" s="1" t="s">
        <v>3765</v>
      </c>
      <c r="AP478" t="s">
        <v>3766</v>
      </c>
      <c r="AQ478" t="s">
        <v>3767</v>
      </c>
      <c r="AR478" t="s">
        <v>3768</v>
      </c>
    </row>
    <row r="479" spans="1:44">
      <c r="A479" t="s">
        <v>3769</v>
      </c>
      <c r="B479" t="s">
        <v>3770</v>
      </c>
      <c r="C479" t="s">
        <v>3253</v>
      </c>
      <c r="D479" t="s">
        <v>116</v>
      </c>
      <c r="E479" t="s">
        <v>3183</v>
      </c>
      <c r="F479">
        <v>724</v>
      </c>
      <c r="G479" t="s">
        <v>142</v>
      </c>
      <c r="H479" t="s">
        <v>3184</v>
      </c>
      <c r="I479" s="1">
        <v>36.642941999999998</v>
      </c>
      <c r="J479" s="1">
        <v>-6.128654</v>
      </c>
      <c r="K479" s="1" t="s">
        <v>144</v>
      </c>
      <c r="L479" t="s">
        <v>145</v>
      </c>
      <c r="M479" t="s">
        <v>146</v>
      </c>
      <c r="N479" s="2">
        <v>864000</v>
      </c>
      <c r="O479" s="2" t="s">
        <v>147</v>
      </c>
      <c r="P479" s="13">
        <v>274946</v>
      </c>
      <c r="Q479" s="2" t="s">
        <v>148</v>
      </c>
      <c r="R479" s="2" t="s">
        <v>148</v>
      </c>
      <c r="S479" s="2" t="s">
        <v>439</v>
      </c>
      <c r="T479" s="2" t="s">
        <v>439</v>
      </c>
      <c r="U479" s="2" t="s">
        <v>439</v>
      </c>
      <c r="V479" t="s">
        <v>149</v>
      </c>
      <c r="W479" t="s">
        <v>3771</v>
      </c>
      <c r="X479" t="s">
        <v>149</v>
      </c>
      <c r="Y479" t="s">
        <v>151</v>
      </c>
      <c r="AN479" t="s">
        <v>3772</v>
      </c>
      <c r="AO479" s="1" t="s">
        <v>3773</v>
      </c>
      <c r="AP479" t="s">
        <v>3774</v>
      </c>
      <c r="AQ479" t="s">
        <v>3775</v>
      </c>
      <c r="AR479" t="s">
        <v>3776</v>
      </c>
    </row>
    <row r="480" spans="1:44">
      <c r="A480" t="s">
        <v>3777</v>
      </c>
      <c r="B480" t="s">
        <v>3778</v>
      </c>
      <c r="C480" t="s">
        <v>3297</v>
      </c>
      <c r="D480" t="s">
        <v>116</v>
      </c>
      <c r="E480" t="s">
        <v>3183</v>
      </c>
      <c r="F480">
        <v>724</v>
      </c>
      <c r="G480" t="s">
        <v>142</v>
      </c>
      <c r="H480" t="s">
        <v>3184</v>
      </c>
      <c r="I480" s="1">
        <v>38.442430000000002</v>
      </c>
      <c r="J480" s="1">
        <v>-1.3328899999999999</v>
      </c>
      <c r="K480" s="1" t="s">
        <v>144</v>
      </c>
      <c r="L480" t="s">
        <v>145</v>
      </c>
      <c r="M480" t="s">
        <v>146</v>
      </c>
      <c r="N480" s="2">
        <v>140000</v>
      </c>
      <c r="O480" s="2" t="s">
        <v>147</v>
      </c>
      <c r="P480" s="13">
        <v>65767</v>
      </c>
      <c r="Q480" s="2" t="s">
        <v>148</v>
      </c>
      <c r="R480" s="2" t="s">
        <v>148</v>
      </c>
      <c r="S480" s="2" t="s">
        <v>148</v>
      </c>
      <c r="T480" s="2" t="s">
        <v>148</v>
      </c>
      <c r="U480" s="2" t="s">
        <v>148</v>
      </c>
      <c r="V480" t="s">
        <v>149</v>
      </c>
      <c r="W480" t="s">
        <v>149</v>
      </c>
      <c r="X480" t="s">
        <v>149</v>
      </c>
      <c r="AN480" t="s">
        <v>160</v>
      </c>
      <c r="AO480" t="s">
        <v>3779</v>
      </c>
      <c r="AP480" t="s">
        <v>160</v>
      </c>
      <c r="AQ480" t="s">
        <v>160</v>
      </c>
      <c r="AR480" t="s">
        <v>3780</v>
      </c>
    </row>
    <row r="481" spans="1:44">
      <c r="A481" t="s">
        <v>3781</v>
      </c>
      <c r="B481" t="s">
        <v>3782</v>
      </c>
      <c r="C481" t="s">
        <v>3253</v>
      </c>
      <c r="D481" t="s">
        <v>116</v>
      </c>
      <c r="E481" t="s">
        <v>3183</v>
      </c>
      <c r="F481">
        <v>724</v>
      </c>
      <c r="G481" t="s">
        <v>142</v>
      </c>
      <c r="H481" t="s">
        <v>3184</v>
      </c>
      <c r="I481" s="1">
        <v>36.194507999999999</v>
      </c>
      <c r="J481" s="1">
        <v>-5.3484350000000003</v>
      </c>
      <c r="K481" s="1" t="s">
        <v>144</v>
      </c>
      <c r="L481" t="s">
        <v>145</v>
      </c>
      <c r="M481" t="s">
        <v>146</v>
      </c>
      <c r="N481" s="2">
        <v>122500</v>
      </c>
      <c r="O481" s="2" t="s">
        <v>147</v>
      </c>
      <c r="P481" s="13">
        <v>110368</v>
      </c>
      <c r="Q481" s="2" t="s">
        <v>148</v>
      </c>
      <c r="R481" s="2" t="s">
        <v>148</v>
      </c>
      <c r="S481" s="2" t="s">
        <v>439</v>
      </c>
      <c r="T481" s="2" t="s">
        <v>439</v>
      </c>
      <c r="U481" s="2" t="s">
        <v>439</v>
      </c>
      <c r="V481" t="s">
        <v>149</v>
      </c>
      <c r="W481" t="s">
        <v>3783</v>
      </c>
      <c r="X481" t="s">
        <v>149</v>
      </c>
      <c r="Y481" t="s">
        <v>151</v>
      </c>
      <c r="AN481" t="s">
        <v>3784</v>
      </c>
      <c r="AO481" s="1" t="s">
        <v>3785</v>
      </c>
      <c r="AP481" t="s">
        <v>3786</v>
      </c>
      <c r="AQ481" t="s">
        <v>3787</v>
      </c>
      <c r="AR481" t="s">
        <v>3788</v>
      </c>
    </row>
    <row r="482" spans="1:44">
      <c r="A482" t="s">
        <v>3789</v>
      </c>
      <c r="B482" t="s">
        <v>3790</v>
      </c>
      <c r="C482" t="s">
        <v>3198</v>
      </c>
      <c r="D482" t="s">
        <v>116</v>
      </c>
      <c r="E482" t="s">
        <v>3183</v>
      </c>
      <c r="F482">
        <v>724</v>
      </c>
      <c r="G482" t="s">
        <v>142</v>
      </c>
      <c r="H482" t="s">
        <v>3184</v>
      </c>
      <c r="I482" s="1">
        <v>41.504190000000001</v>
      </c>
      <c r="J482" s="1">
        <v>2.2014939999999998</v>
      </c>
      <c r="K482" s="1" t="s">
        <v>144</v>
      </c>
      <c r="L482" t="s">
        <v>145</v>
      </c>
      <c r="M482" t="s">
        <v>146</v>
      </c>
      <c r="N482" s="2">
        <v>358333</v>
      </c>
      <c r="O482" s="2" t="s">
        <v>147</v>
      </c>
      <c r="P482" s="13">
        <v>128441</v>
      </c>
      <c r="Q482" s="2" t="s">
        <v>148</v>
      </c>
      <c r="R482" s="2" t="s">
        <v>148</v>
      </c>
      <c r="S482" s="2" t="s">
        <v>148</v>
      </c>
      <c r="T482" s="2" t="s">
        <v>148</v>
      </c>
      <c r="U482" s="2" t="s">
        <v>439</v>
      </c>
      <c r="V482" t="s">
        <v>149</v>
      </c>
      <c r="W482" t="s">
        <v>3706</v>
      </c>
      <c r="X482" t="s">
        <v>149</v>
      </c>
      <c r="Y482" t="s">
        <v>151</v>
      </c>
      <c r="AN482" t="s">
        <v>3791</v>
      </c>
      <c r="AO482" s="1" t="s">
        <v>3792</v>
      </c>
      <c r="AP482" t="s">
        <v>3793</v>
      </c>
      <c r="AQ482" t="s">
        <v>3794</v>
      </c>
      <c r="AR482" t="s">
        <v>3795</v>
      </c>
    </row>
    <row r="483" spans="1:44">
      <c r="A483" t="s">
        <v>3796</v>
      </c>
      <c r="B483" t="s">
        <v>3797</v>
      </c>
      <c r="C483" t="s">
        <v>3243</v>
      </c>
      <c r="D483" t="s">
        <v>116</v>
      </c>
      <c r="E483" t="s">
        <v>3183</v>
      </c>
      <c r="F483">
        <v>724</v>
      </c>
      <c r="G483" t="s">
        <v>142</v>
      </c>
      <c r="H483" t="s">
        <v>3184</v>
      </c>
      <c r="I483" s="1">
        <v>38.524120000000003</v>
      </c>
      <c r="J483" s="1">
        <v>-0.25612699999999999</v>
      </c>
      <c r="K483" s="1" t="s">
        <v>144</v>
      </c>
      <c r="L483" t="s">
        <v>145</v>
      </c>
      <c r="M483" t="s">
        <v>146</v>
      </c>
      <c r="N483" s="2">
        <v>142500</v>
      </c>
      <c r="O483" s="2" t="s">
        <v>147</v>
      </c>
      <c r="P483" s="13">
        <v>105158</v>
      </c>
      <c r="Q483" s="2" t="s">
        <v>148</v>
      </c>
      <c r="R483" s="2" t="s">
        <v>148</v>
      </c>
      <c r="S483" s="2" t="s">
        <v>148</v>
      </c>
      <c r="T483" s="2" t="s">
        <v>148</v>
      </c>
      <c r="U483" s="2" t="s">
        <v>439</v>
      </c>
      <c r="V483" t="s">
        <v>3244</v>
      </c>
      <c r="W483" t="s">
        <v>3245</v>
      </c>
      <c r="X483" t="s">
        <v>149</v>
      </c>
      <c r="Y483" t="s">
        <v>151</v>
      </c>
      <c r="AN483" t="s">
        <v>3798</v>
      </c>
      <c r="AO483" s="1" t="s">
        <v>3799</v>
      </c>
      <c r="AP483" t="s">
        <v>3800</v>
      </c>
      <c r="AQ483" t="s">
        <v>3801</v>
      </c>
      <c r="AR483" t="s">
        <v>3802</v>
      </c>
    </row>
    <row r="484" spans="1:44">
      <c r="A484" t="s">
        <v>3803</v>
      </c>
      <c r="B484" t="s">
        <v>3804</v>
      </c>
      <c r="C484" t="s">
        <v>3243</v>
      </c>
      <c r="D484" t="s">
        <v>116</v>
      </c>
      <c r="E484" t="s">
        <v>3183</v>
      </c>
      <c r="F484">
        <v>724</v>
      </c>
      <c r="G484" t="s">
        <v>142</v>
      </c>
      <c r="H484" t="s">
        <v>3184</v>
      </c>
      <c r="I484" s="1">
        <v>38.549472999999999</v>
      </c>
      <c r="J484" s="1">
        <v>-7.8903000000000001E-2</v>
      </c>
      <c r="K484" s="1" t="s">
        <v>144</v>
      </c>
      <c r="L484" t="s">
        <v>145</v>
      </c>
      <c r="M484" t="s">
        <v>146</v>
      </c>
      <c r="N484" s="2">
        <v>436240</v>
      </c>
      <c r="O484" s="2" t="s">
        <v>147</v>
      </c>
      <c r="P484" s="13">
        <v>284835</v>
      </c>
      <c r="Q484" s="2" t="s">
        <v>148</v>
      </c>
      <c r="R484" s="2" t="s">
        <v>148</v>
      </c>
      <c r="S484" s="2" t="s">
        <v>148</v>
      </c>
      <c r="T484" s="2" t="s">
        <v>148</v>
      </c>
      <c r="U484" s="2" t="s">
        <v>148</v>
      </c>
      <c r="V484" t="s">
        <v>149</v>
      </c>
      <c r="W484" t="s">
        <v>3805</v>
      </c>
      <c r="X484" t="s">
        <v>149</v>
      </c>
      <c r="Y484" t="s">
        <v>151</v>
      </c>
      <c r="AN484" t="s">
        <v>3806</v>
      </c>
      <c r="AO484" s="1" t="s">
        <v>3807</v>
      </c>
      <c r="AP484" t="s">
        <v>3808</v>
      </c>
      <c r="AQ484" t="s">
        <v>3809</v>
      </c>
      <c r="AR484" t="s">
        <v>3810</v>
      </c>
    </row>
    <row r="485" spans="1:44">
      <c r="A485" t="s">
        <v>3811</v>
      </c>
      <c r="B485" t="s">
        <v>3812</v>
      </c>
      <c r="D485" t="s">
        <v>116</v>
      </c>
      <c r="E485" t="s">
        <v>3183</v>
      </c>
      <c r="F485">
        <v>724</v>
      </c>
      <c r="G485" t="s">
        <v>142</v>
      </c>
      <c r="H485" t="s">
        <v>3184</v>
      </c>
      <c r="I485" s="1">
        <v>28.090340000000001</v>
      </c>
      <c r="J485" s="1">
        <v>-15.42637</v>
      </c>
      <c r="K485" s="1" t="s">
        <v>144</v>
      </c>
      <c r="L485" t="s">
        <v>145</v>
      </c>
      <c r="M485" t="s">
        <v>146</v>
      </c>
      <c r="N485" s="2">
        <v>408000</v>
      </c>
      <c r="O485" s="2" t="s">
        <v>147</v>
      </c>
      <c r="P485" s="13">
        <v>363381</v>
      </c>
      <c r="Q485" s="2" t="s">
        <v>148</v>
      </c>
      <c r="R485" s="2" t="s">
        <v>148</v>
      </c>
      <c r="S485" s="2" t="s">
        <v>148</v>
      </c>
      <c r="T485" s="2" t="s">
        <v>439</v>
      </c>
      <c r="U485" s="2" t="s">
        <v>439</v>
      </c>
      <c r="V485" t="s">
        <v>3813</v>
      </c>
      <c r="W485" t="s">
        <v>3814</v>
      </c>
      <c r="X485" t="s">
        <v>3815</v>
      </c>
      <c r="Y485" t="s">
        <v>151</v>
      </c>
      <c r="AN485" t="s">
        <v>3816</v>
      </c>
      <c r="AO485" s="1" t="s">
        <v>3817</v>
      </c>
      <c r="AP485" t="s">
        <v>3818</v>
      </c>
      <c r="AQ485" t="s">
        <v>3819</v>
      </c>
      <c r="AR485" t="s">
        <v>3820</v>
      </c>
    </row>
    <row r="486" spans="1:44">
      <c r="A486" t="s">
        <v>3821</v>
      </c>
      <c r="B486" t="s">
        <v>3822</v>
      </c>
      <c r="C486" t="s">
        <v>3297</v>
      </c>
      <c r="D486" t="s">
        <v>116</v>
      </c>
      <c r="E486" t="s">
        <v>3183</v>
      </c>
      <c r="F486">
        <v>724</v>
      </c>
      <c r="G486" t="s">
        <v>142</v>
      </c>
      <c r="H486" t="s">
        <v>3184</v>
      </c>
      <c r="I486" s="1">
        <v>38.032640000000001</v>
      </c>
      <c r="J486" s="1">
        <v>-1.22099</v>
      </c>
      <c r="K486" s="1" t="s">
        <v>144</v>
      </c>
      <c r="L486" t="s">
        <v>145</v>
      </c>
      <c r="M486" t="s">
        <v>146</v>
      </c>
      <c r="N486" s="2">
        <v>145000</v>
      </c>
      <c r="O486" s="2" t="s">
        <v>147</v>
      </c>
      <c r="P486" s="13">
        <v>77442</v>
      </c>
      <c r="Q486" s="2" t="s">
        <v>148</v>
      </c>
      <c r="R486" s="2" t="s">
        <v>148</v>
      </c>
      <c r="S486" s="2" t="s">
        <v>148</v>
      </c>
      <c r="T486" s="2" t="s">
        <v>148</v>
      </c>
      <c r="U486" s="2" t="s">
        <v>148</v>
      </c>
      <c r="V486" t="s">
        <v>149</v>
      </c>
      <c r="W486" t="s">
        <v>149</v>
      </c>
      <c r="X486" t="s">
        <v>149</v>
      </c>
      <c r="AN486" t="s">
        <v>160</v>
      </c>
      <c r="AO486" t="s">
        <v>3823</v>
      </c>
      <c r="AP486" t="s">
        <v>160</v>
      </c>
      <c r="AQ486" t="s">
        <v>160</v>
      </c>
      <c r="AR486" t="s">
        <v>3824</v>
      </c>
    </row>
    <row r="487" spans="1:44">
      <c r="A487" t="s">
        <v>3825</v>
      </c>
      <c r="B487" t="s">
        <v>3826</v>
      </c>
      <c r="C487" t="s">
        <v>3381</v>
      </c>
      <c r="D487" t="s">
        <v>116</v>
      </c>
      <c r="E487" t="s">
        <v>3183</v>
      </c>
      <c r="F487">
        <v>724</v>
      </c>
      <c r="G487" t="s">
        <v>142</v>
      </c>
      <c r="H487" t="s">
        <v>3184</v>
      </c>
      <c r="I487" s="1">
        <v>42.557777999999999</v>
      </c>
      <c r="J487" s="1">
        <v>-5.5641670000000003</v>
      </c>
      <c r="K487" s="1" t="s">
        <v>144</v>
      </c>
      <c r="L487" t="s">
        <v>145</v>
      </c>
      <c r="M487" t="s">
        <v>146</v>
      </c>
      <c r="N487" s="2">
        <v>330000</v>
      </c>
      <c r="O487" s="2" t="s">
        <v>147</v>
      </c>
      <c r="P487" s="13">
        <v>330000</v>
      </c>
      <c r="Q487" s="2" t="s">
        <v>148</v>
      </c>
      <c r="R487" s="2" t="s">
        <v>148</v>
      </c>
      <c r="S487" s="2" t="s">
        <v>148</v>
      </c>
      <c r="T487" s="2" t="s">
        <v>148</v>
      </c>
      <c r="U487" s="2" t="s">
        <v>148</v>
      </c>
      <c r="V487" t="s">
        <v>149</v>
      </c>
      <c r="W487" t="s">
        <v>3827</v>
      </c>
      <c r="X487" t="s">
        <v>149</v>
      </c>
      <c r="Y487" t="s">
        <v>151</v>
      </c>
      <c r="AN487" t="s">
        <v>3828</v>
      </c>
      <c r="AO487" s="1" t="s">
        <v>3829</v>
      </c>
      <c r="AP487" t="s">
        <v>3830</v>
      </c>
      <c r="AQ487" t="s">
        <v>3831</v>
      </c>
      <c r="AR487" t="s">
        <v>3832</v>
      </c>
    </row>
    <row r="488" spans="1:44">
      <c r="A488" t="s">
        <v>3833</v>
      </c>
      <c r="B488" t="s">
        <v>3834</v>
      </c>
      <c r="C488" t="s">
        <v>3253</v>
      </c>
      <c r="D488" t="s">
        <v>116</v>
      </c>
      <c r="E488" t="s">
        <v>3183</v>
      </c>
      <c r="F488">
        <v>724</v>
      </c>
      <c r="G488" t="s">
        <v>142</v>
      </c>
      <c r="H488" t="s">
        <v>3184</v>
      </c>
      <c r="I488" s="1">
        <v>37.214146999999997</v>
      </c>
      <c r="J488" s="1">
        <v>-7.1993710000000002</v>
      </c>
      <c r="K488" s="1" t="s">
        <v>144</v>
      </c>
      <c r="L488" t="s">
        <v>145</v>
      </c>
      <c r="M488" t="s">
        <v>146</v>
      </c>
      <c r="N488" s="2">
        <v>300633</v>
      </c>
      <c r="O488" s="2" t="s">
        <v>147</v>
      </c>
      <c r="P488" s="13">
        <v>57192</v>
      </c>
      <c r="Q488" s="2" t="s">
        <v>148</v>
      </c>
      <c r="R488" s="2" t="s">
        <v>439</v>
      </c>
      <c r="S488" s="2" t="s">
        <v>439</v>
      </c>
      <c r="T488" s="2" t="s">
        <v>439</v>
      </c>
      <c r="U488" s="2" t="s">
        <v>439</v>
      </c>
      <c r="V488" t="s">
        <v>149</v>
      </c>
      <c r="W488" t="s">
        <v>3835</v>
      </c>
      <c r="X488" t="s">
        <v>149</v>
      </c>
      <c r="Y488" t="s">
        <v>151</v>
      </c>
      <c r="AN488" t="s">
        <v>3836</v>
      </c>
      <c r="AO488" s="1" t="s">
        <v>3837</v>
      </c>
      <c r="AP488" t="s">
        <v>3838</v>
      </c>
      <c r="AQ488" t="s">
        <v>3839</v>
      </c>
      <c r="AR488" t="s">
        <v>3840</v>
      </c>
    </row>
    <row r="489" spans="1:44">
      <c r="A489" t="s">
        <v>3841</v>
      </c>
      <c r="B489" t="s">
        <v>3842</v>
      </c>
      <c r="C489" t="s">
        <v>3193</v>
      </c>
      <c r="D489" t="s">
        <v>116</v>
      </c>
      <c r="E489" t="s">
        <v>3183</v>
      </c>
      <c r="F489">
        <v>724</v>
      </c>
      <c r="G489" t="s">
        <v>142</v>
      </c>
      <c r="H489" t="s">
        <v>3184</v>
      </c>
      <c r="I489" s="1">
        <v>43.323999999999998</v>
      </c>
      <c r="J489" s="1">
        <v>-5.7439999999999998</v>
      </c>
      <c r="K489" s="1" t="s">
        <v>144</v>
      </c>
      <c r="L489" t="s">
        <v>145</v>
      </c>
      <c r="M489" t="s">
        <v>146</v>
      </c>
      <c r="N489" s="2">
        <v>103933</v>
      </c>
      <c r="O489" s="2" t="s">
        <v>147</v>
      </c>
      <c r="P489" s="13">
        <v>81636</v>
      </c>
      <c r="Q489" s="2" t="s">
        <v>148</v>
      </c>
      <c r="R489" s="2" t="s">
        <v>148</v>
      </c>
      <c r="S489" s="2" t="s">
        <v>148</v>
      </c>
      <c r="T489" s="2" t="s">
        <v>439</v>
      </c>
      <c r="U489" s="2" t="s">
        <v>148</v>
      </c>
      <c r="V489" t="s">
        <v>149</v>
      </c>
      <c r="W489" t="s">
        <v>149</v>
      </c>
      <c r="X489" t="s">
        <v>149</v>
      </c>
      <c r="AN489" t="s">
        <v>160</v>
      </c>
      <c r="AO489" t="s">
        <v>3843</v>
      </c>
      <c r="AP489" t="s">
        <v>160</v>
      </c>
      <c r="AQ489" t="s">
        <v>160</v>
      </c>
      <c r="AR489" t="s">
        <v>3844</v>
      </c>
    </row>
    <row r="490" spans="1:44">
      <c r="A490" t="s">
        <v>3845</v>
      </c>
      <c r="B490" t="s">
        <v>3846</v>
      </c>
      <c r="C490" t="s">
        <v>3198</v>
      </c>
      <c r="D490" t="s">
        <v>116</v>
      </c>
      <c r="E490" t="s">
        <v>3183</v>
      </c>
      <c r="F490">
        <v>724</v>
      </c>
      <c r="G490" t="s">
        <v>142</v>
      </c>
      <c r="H490" t="s">
        <v>3184</v>
      </c>
      <c r="I490" s="1">
        <v>41.597051999999998</v>
      </c>
      <c r="J490" s="1">
        <v>0.61716400000000005</v>
      </c>
      <c r="K490" s="1" t="s">
        <v>144</v>
      </c>
      <c r="L490" t="s">
        <v>145</v>
      </c>
      <c r="M490" t="s">
        <v>146</v>
      </c>
      <c r="N490" s="2">
        <v>186000</v>
      </c>
      <c r="O490" s="2" t="s">
        <v>147</v>
      </c>
      <c r="P490" s="13">
        <v>152324</v>
      </c>
      <c r="Q490" s="2" t="s">
        <v>148</v>
      </c>
      <c r="R490" s="2" t="s">
        <v>148</v>
      </c>
      <c r="S490" s="2" t="s">
        <v>148</v>
      </c>
      <c r="T490" s="2" t="s">
        <v>148</v>
      </c>
      <c r="U490" s="2" t="s">
        <v>148</v>
      </c>
      <c r="V490" t="s">
        <v>149</v>
      </c>
      <c r="W490" t="s">
        <v>3847</v>
      </c>
      <c r="X490" t="s">
        <v>149</v>
      </c>
      <c r="Y490" t="s">
        <v>151</v>
      </c>
      <c r="AN490" t="s">
        <v>3848</v>
      </c>
      <c r="AO490" s="1" t="s">
        <v>3849</v>
      </c>
      <c r="AP490" t="s">
        <v>3850</v>
      </c>
      <c r="AQ490" t="s">
        <v>3851</v>
      </c>
      <c r="AR490" t="s">
        <v>3852</v>
      </c>
    </row>
    <row r="491" spans="1:44">
      <c r="A491" t="s">
        <v>3853</v>
      </c>
      <c r="B491" t="s">
        <v>3854</v>
      </c>
      <c r="C491" t="s">
        <v>3198</v>
      </c>
      <c r="D491" t="s">
        <v>116</v>
      </c>
      <c r="E491" t="s">
        <v>3183</v>
      </c>
      <c r="F491">
        <v>724</v>
      </c>
      <c r="G491" t="s">
        <v>142</v>
      </c>
      <c r="H491" t="s">
        <v>3184</v>
      </c>
      <c r="I491" s="1">
        <v>41.714987999999998</v>
      </c>
      <c r="J491" s="1">
        <v>2.823315</v>
      </c>
      <c r="K491" s="1" t="s">
        <v>144</v>
      </c>
      <c r="L491" t="s">
        <v>145</v>
      </c>
      <c r="M491" t="s">
        <v>146</v>
      </c>
      <c r="N491" s="2">
        <v>185000</v>
      </c>
      <c r="O491" s="2" t="s">
        <v>147</v>
      </c>
      <c r="P491" s="13">
        <v>46205</v>
      </c>
      <c r="Q491" s="2" t="s">
        <v>148</v>
      </c>
      <c r="R491" s="2" t="s">
        <v>148</v>
      </c>
      <c r="S491" s="2" t="s">
        <v>148</v>
      </c>
      <c r="T491" s="2" t="s">
        <v>439</v>
      </c>
      <c r="U491" s="2" t="s">
        <v>148</v>
      </c>
      <c r="V491" t="s">
        <v>149</v>
      </c>
      <c r="W491" t="s">
        <v>3235</v>
      </c>
      <c r="X491" t="s">
        <v>149</v>
      </c>
      <c r="Y491" t="s">
        <v>151</v>
      </c>
      <c r="AN491" t="s">
        <v>3855</v>
      </c>
      <c r="AO491" s="1" t="s">
        <v>3856</v>
      </c>
      <c r="AP491" t="s">
        <v>3857</v>
      </c>
      <c r="AQ491" t="s">
        <v>3858</v>
      </c>
      <c r="AR491" t="s">
        <v>3859</v>
      </c>
    </row>
    <row r="492" spans="1:44">
      <c r="A492" t="s">
        <v>3860</v>
      </c>
      <c r="B492" t="s">
        <v>3861</v>
      </c>
      <c r="C492" t="s">
        <v>3862</v>
      </c>
      <c r="D492" t="s">
        <v>116</v>
      </c>
      <c r="E492" t="s">
        <v>3183</v>
      </c>
      <c r="F492">
        <v>724</v>
      </c>
      <c r="G492" t="s">
        <v>142</v>
      </c>
      <c r="H492" t="s">
        <v>3184</v>
      </c>
      <c r="I492" s="1">
        <v>42.465412000000001</v>
      </c>
      <c r="J492" s="1">
        <v>-2.4163450000000002</v>
      </c>
      <c r="K492" s="1" t="s">
        <v>144</v>
      </c>
      <c r="L492" t="s">
        <v>145</v>
      </c>
      <c r="M492" t="s">
        <v>146</v>
      </c>
      <c r="N492" s="2">
        <v>467000</v>
      </c>
      <c r="O492" s="2" t="s">
        <v>147</v>
      </c>
      <c r="P492" s="13">
        <v>188733</v>
      </c>
      <c r="Q492" s="2" t="s">
        <v>148</v>
      </c>
      <c r="R492" s="2" t="s">
        <v>148</v>
      </c>
      <c r="S492" s="2" t="s">
        <v>148</v>
      </c>
      <c r="T492" s="2" t="s">
        <v>148</v>
      </c>
      <c r="U492" s="2" t="s">
        <v>148</v>
      </c>
      <c r="V492" t="s">
        <v>149</v>
      </c>
      <c r="W492" t="s">
        <v>3863</v>
      </c>
      <c r="X492" t="s">
        <v>149</v>
      </c>
      <c r="Y492" t="s">
        <v>151</v>
      </c>
      <c r="AN492" t="s">
        <v>3864</v>
      </c>
      <c r="AO492" s="1" t="s">
        <v>3865</v>
      </c>
      <c r="AP492" t="s">
        <v>3866</v>
      </c>
      <c r="AQ492" t="s">
        <v>3867</v>
      </c>
      <c r="AR492" t="s">
        <v>3868</v>
      </c>
    </row>
    <row r="493" spans="1:44">
      <c r="A493" t="s">
        <v>3869</v>
      </c>
      <c r="B493" t="s">
        <v>3870</v>
      </c>
      <c r="C493" t="s">
        <v>3297</v>
      </c>
      <c r="D493" t="s">
        <v>116</v>
      </c>
      <c r="E493" t="s">
        <v>3183</v>
      </c>
      <c r="F493">
        <v>724</v>
      </c>
      <c r="G493" t="s">
        <v>142</v>
      </c>
      <c r="H493" t="s">
        <v>3184</v>
      </c>
      <c r="I493" s="1">
        <v>37.687759999999997</v>
      </c>
      <c r="J493" s="1">
        <v>-1.6064929999999999</v>
      </c>
      <c r="K493" s="1" t="s">
        <v>144</v>
      </c>
      <c r="L493" t="s">
        <v>145</v>
      </c>
      <c r="M493" t="s">
        <v>146</v>
      </c>
      <c r="N493" s="2">
        <v>216600</v>
      </c>
      <c r="O493" s="2" t="s">
        <v>147</v>
      </c>
      <c r="P493" s="13">
        <v>109245</v>
      </c>
      <c r="Q493" s="2" t="s">
        <v>148</v>
      </c>
      <c r="R493" s="2" t="s">
        <v>148</v>
      </c>
      <c r="S493" s="2" t="s">
        <v>148</v>
      </c>
      <c r="T493" s="2" t="s">
        <v>439</v>
      </c>
      <c r="U493" s="2" t="s">
        <v>148</v>
      </c>
      <c r="V493" t="s">
        <v>3871</v>
      </c>
      <c r="W493" t="s">
        <v>3872</v>
      </c>
      <c r="X493" t="s">
        <v>149</v>
      </c>
      <c r="Y493" t="s">
        <v>151</v>
      </c>
      <c r="AN493" t="s">
        <v>3873</v>
      </c>
      <c r="AO493" s="1" t="s">
        <v>3874</v>
      </c>
      <c r="AP493" t="s">
        <v>3875</v>
      </c>
      <c r="AQ493" t="s">
        <v>3876</v>
      </c>
      <c r="AR493" t="s">
        <v>3877</v>
      </c>
    </row>
    <row r="494" spans="1:44">
      <c r="A494" t="s">
        <v>3878</v>
      </c>
      <c r="B494" t="s">
        <v>3879</v>
      </c>
      <c r="C494" t="s">
        <v>3297</v>
      </c>
      <c r="D494" t="s">
        <v>116</v>
      </c>
      <c r="E494" t="s">
        <v>3183</v>
      </c>
      <c r="F494">
        <v>724</v>
      </c>
      <c r="G494" t="s">
        <v>142</v>
      </c>
      <c r="H494" t="s">
        <v>3184</v>
      </c>
      <c r="I494" s="1">
        <v>37.741500000000002</v>
      </c>
      <c r="J494" s="1">
        <v>-0.88429999999999997</v>
      </c>
      <c r="K494" s="1" t="s">
        <v>144</v>
      </c>
      <c r="L494" t="s">
        <v>145</v>
      </c>
      <c r="M494" t="s">
        <v>146</v>
      </c>
      <c r="N494" s="2">
        <v>120000</v>
      </c>
      <c r="O494" s="2" t="s">
        <v>147</v>
      </c>
      <c r="P494" s="13">
        <v>61529</v>
      </c>
      <c r="Q494" s="2" t="s">
        <v>148</v>
      </c>
      <c r="R494" s="2" t="s">
        <v>148</v>
      </c>
      <c r="S494" s="2" t="s">
        <v>148</v>
      </c>
      <c r="T494" s="2" t="s">
        <v>148</v>
      </c>
      <c r="U494" s="2" t="s">
        <v>148</v>
      </c>
      <c r="V494" t="s">
        <v>149</v>
      </c>
      <c r="W494" t="s">
        <v>149</v>
      </c>
      <c r="X494" t="s">
        <v>149</v>
      </c>
      <c r="AN494" t="s">
        <v>160</v>
      </c>
      <c r="AO494" t="s">
        <v>3880</v>
      </c>
      <c r="AP494" t="s">
        <v>160</v>
      </c>
      <c r="AQ494" t="s">
        <v>160</v>
      </c>
      <c r="AR494" t="s">
        <v>3881</v>
      </c>
    </row>
    <row r="495" spans="1:44">
      <c r="A495" t="s">
        <v>3882</v>
      </c>
      <c r="B495" t="s">
        <v>3883</v>
      </c>
      <c r="C495" t="s">
        <v>3182</v>
      </c>
      <c r="D495" t="s">
        <v>116</v>
      </c>
      <c r="E495" t="s">
        <v>3183</v>
      </c>
      <c r="F495">
        <v>724</v>
      </c>
      <c r="G495" t="s">
        <v>142</v>
      </c>
      <c r="H495" t="s">
        <v>3184</v>
      </c>
      <c r="I495" s="1">
        <v>42.97124522</v>
      </c>
      <c r="J495" s="1">
        <v>-7.5201786899999998</v>
      </c>
      <c r="K495" s="1" t="s">
        <v>144</v>
      </c>
      <c r="L495" t="s">
        <v>145</v>
      </c>
      <c r="M495" t="s">
        <v>146</v>
      </c>
      <c r="N495" s="2">
        <v>200000</v>
      </c>
      <c r="O495" s="2" t="s">
        <v>147</v>
      </c>
      <c r="P495" s="13">
        <v>153696</v>
      </c>
      <c r="Q495" s="2" t="s">
        <v>148</v>
      </c>
      <c r="R495" s="2" t="s">
        <v>148</v>
      </c>
      <c r="S495" s="2" t="s">
        <v>148</v>
      </c>
      <c r="T495" s="2" t="s">
        <v>148</v>
      </c>
      <c r="U495" s="2" t="s">
        <v>148</v>
      </c>
      <c r="V495" t="s">
        <v>149</v>
      </c>
      <c r="W495" t="s">
        <v>149</v>
      </c>
      <c r="X495" t="s">
        <v>149</v>
      </c>
      <c r="AN495" t="s">
        <v>160</v>
      </c>
      <c r="AO495" t="s">
        <v>3884</v>
      </c>
      <c r="AP495" t="s">
        <v>160</v>
      </c>
      <c r="AQ495" t="s">
        <v>160</v>
      </c>
      <c r="AR495" t="s">
        <v>3885</v>
      </c>
    </row>
    <row r="496" spans="1:44">
      <c r="A496" t="s">
        <v>3886</v>
      </c>
      <c r="B496" t="s">
        <v>3887</v>
      </c>
      <c r="C496" t="s">
        <v>3264</v>
      </c>
      <c r="D496" t="s">
        <v>116</v>
      </c>
      <c r="E496" t="s">
        <v>3183</v>
      </c>
      <c r="F496">
        <v>724</v>
      </c>
      <c r="G496" t="s">
        <v>142</v>
      </c>
      <c r="H496" t="s">
        <v>3184</v>
      </c>
      <c r="I496" s="1">
        <v>40.333410999999998</v>
      </c>
      <c r="J496" s="1">
        <v>-3.6621869999999999</v>
      </c>
      <c r="K496" s="1" t="s">
        <v>144</v>
      </c>
      <c r="L496" t="s">
        <v>145</v>
      </c>
      <c r="M496" t="s">
        <v>146</v>
      </c>
      <c r="N496" s="2">
        <v>1612800</v>
      </c>
      <c r="O496" s="2" t="s">
        <v>147</v>
      </c>
      <c r="P496" s="13">
        <v>396002</v>
      </c>
      <c r="Q496" s="2" t="s">
        <v>148</v>
      </c>
      <c r="R496" s="2" t="s">
        <v>148</v>
      </c>
      <c r="S496" s="2" t="s">
        <v>148</v>
      </c>
      <c r="T496" s="2" t="s">
        <v>148</v>
      </c>
      <c r="U496" s="2" t="s">
        <v>439</v>
      </c>
      <c r="V496" t="s">
        <v>3265</v>
      </c>
      <c r="W496" t="s">
        <v>3266</v>
      </c>
      <c r="X496" t="s">
        <v>3267</v>
      </c>
      <c r="Y496" t="s">
        <v>151</v>
      </c>
      <c r="AN496" t="s">
        <v>3888</v>
      </c>
      <c r="AO496" s="1" t="s">
        <v>3889</v>
      </c>
      <c r="AP496" t="s">
        <v>3890</v>
      </c>
      <c r="AQ496" t="s">
        <v>3891</v>
      </c>
      <c r="AR496" t="s">
        <v>3892</v>
      </c>
    </row>
    <row r="497" spans="1:44">
      <c r="A497" t="s">
        <v>3893</v>
      </c>
      <c r="B497" t="s">
        <v>3887</v>
      </c>
      <c r="C497" t="s">
        <v>3264</v>
      </c>
      <c r="D497" t="s">
        <v>116</v>
      </c>
      <c r="E497" t="s">
        <v>3183</v>
      </c>
      <c r="F497">
        <v>724</v>
      </c>
      <c r="G497" t="s">
        <v>142</v>
      </c>
      <c r="H497" t="s">
        <v>3184</v>
      </c>
      <c r="I497" s="1">
        <v>40.364915000000003</v>
      </c>
      <c r="J497" s="1">
        <v>-3.6808169999999998</v>
      </c>
      <c r="K497" s="1" t="s">
        <v>144</v>
      </c>
      <c r="L497" t="s">
        <v>145</v>
      </c>
      <c r="M497" t="s">
        <v>146</v>
      </c>
      <c r="N497" s="2">
        <v>1335000</v>
      </c>
      <c r="O497" s="2" t="s">
        <v>147</v>
      </c>
      <c r="P497" s="13">
        <v>517222</v>
      </c>
      <c r="Q497" s="2" t="s">
        <v>148</v>
      </c>
      <c r="R497" s="2" t="s">
        <v>148</v>
      </c>
      <c r="S497" s="2" t="s">
        <v>148</v>
      </c>
      <c r="T497" s="2" t="s">
        <v>148</v>
      </c>
      <c r="U497" s="2" t="s">
        <v>439</v>
      </c>
      <c r="V497" t="s">
        <v>3265</v>
      </c>
      <c r="W497" t="s">
        <v>3266</v>
      </c>
      <c r="X497" t="s">
        <v>3267</v>
      </c>
      <c r="Y497" t="s">
        <v>151</v>
      </c>
      <c r="AN497" t="s">
        <v>3894</v>
      </c>
      <c r="AO497" s="1" t="s">
        <v>3895</v>
      </c>
      <c r="AP497" t="s">
        <v>3896</v>
      </c>
      <c r="AQ497" t="s">
        <v>3897</v>
      </c>
      <c r="AR497" t="s">
        <v>3898</v>
      </c>
    </row>
    <row r="498" spans="1:44">
      <c r="A498" t="s">
        <v>3899</v>
      </c>
      <c r="B498" t="s">
        <v>3887</v>
      </c>
      <c r="C498" t="s">
        <v>3264</v>
      </c>
      <c r="D498" t="s">
        <v>116</v>
      </c>
      <c r="E498" t="s">
        <v>3183</v>
      </c>
      <c r="F498">
        <v>724</v>
      </c>
      <c r="G498" t="s">
        <v>142</v>
      </c>
      <c r="H498" t="s">
        <v>3184</v>
      </c>
      <c r="I498" s="1">
        <v>40.350127000000001</v>
      </c>
      <c r="J498" s="1">
        <v>-3.6596730000000002</v>
      </c>
      <c r="K498" s="1" t="s">
        <v>144</v>
      </c>
      <c r="L498" t="s">
        <v>145</v>
      </c>
      <c r="M498" t="s">
        <v>146</v>
      </c>
      <c r="N498" s="2">
        <v>950400</v>
      </c>
      <c r="O498" s="2" t="s">
        <v>147</v>
      </c>
      <c r="P498" s="13">
        <v>596628</v>
      </c>
      <c r="Q498" s="2" t="s">
        <v>148</v>
      </c>
      <c r="R498" s="2" t="s">
        <v>148</v>
      </c>
      <c r="S498" s="2" t="s">
        <v>148</v>
      </c>
      <c r="T498" s="2" t="s">
        <v>148</v>
      </c>
      <c r="U498" s="2" t="s">
        <v>148</v>
      </c>
      <c r="V498" t="s">
        <v>3265</v>
      </c>
      <c r="W498" t="s">
        <v>3266</v>
      </c>
      <c r="X498" t="s">
        <v>3267</v>
      </c>
      <c r="Y498" t="s">
        <v>151</v>
      </c>
      <c r="AN498" t="s">
        <v>3900</v>
      </c>
      <c r="AO498" s="1" t="s">
        <v>3901</v>
      </c>
      <c r="AP498" t="s">
        <v>3902</v>
      </c>
      <c r="AQ498" t="s">
        <v>3903</v>
      </c>
      <c r="AR498" t="s">
        <v>3904</v>
      </c>
    </row>
    <row r="499" spans="1:44">
      <c r="A499" t="s">
        <v>3905</v>
      </c>
      <c r="B499" t="s">
        <v>3887</v>
      </c>
      <c r="C499" t="s">
        <v>3264</v>
      </c>
      <c r="D499" t="s">
        <v>116</v>
      </c>
      <c r="E499" t="s">
        <v>3183</v>
      </c>
      <c r="F499">
        <v>724</v>
      </c>
      <c r="G499" t="s">
        <v>142</v>
      </c>
      <c r="H499" t="s">
        <v>3184</v>
      </c>
      <c r="I499" s="1">
        <v>40.451331000000003</v>
      </c>
      <c r="J499" s="1">
        <v>-3.5369540000000002</v>
      </c>
      <c r="K499" s="1" t="s">
        <v>144</v>
      </c>
      <c r="L499" t="s">
        <v>145</v>
      </c>
      <c r="M499" t="s">
        <v>146</v>
      </c>
      <c r="N499" s="2">
        <v>685000</v>
      </c>
      <c r="O499" s="2" t="s">
        <v>147</v>
      </c>
      <c r="P499" s="13">
        <v>416603</v>
      </c>
      <c r="Q499" s="2" t="s">
        <v>148</v>
      </c>
      <c r="R499" s="2" t="s">
        <v>148</v>
      </c>
      <c r="S499" s="2" t="s">
        <v>148</v>
      </c>
      <c r="T499" s="2" t="s">
        <v>148</v>
      </c>
      <c r="U499" s="2" t="s">
        <v>439</v>
      </c>
      <c r="V499" t="s">
        <v>3265</v>
      </c>
      <c r="W499" t="s">
        <v>3266</v>
      </c>
      <c r="X499" t="s">
        <v>3267</v>
      </c>
      <c r="Y499" t="s">
        <v>151</v>
      </c>
      <c r="AN499" t="s">
        <v>3906</v>
      </c>
      <c r="AO499" s="1" t="s">
        <v>3907</v>
      </c>
      <c r="AP499" t="s">
        <v>3908</v>
      </c>
      <c r="AQ499" t="s">
        <v>3909</v>
      </c>
      <c r="AR499" t="s">
        <v>3910</v>
      </c>
    </row>
    <row r="500" spans="1:44">
      <c r="A500" t="s">
        <v>3911</v>
      </c>
      <c r="B500" t="s">
        <v>3887</v>
      </c>
      <c r="C500" t="s">
        <v>3264</v>
      </c>
      <c r="D500" t="s">
        <v>116</v>
      </c>
      <c r="E500" t="s">
        <v>3183</v>
      </c>
      <c r="F500">
        <v>724</v>
      </c>
      <c r="G500" t="s">
        <v>142</v>
      </c>
      <c r="H500" t="s">
        <v>3184</v>
      </c>
      <c r="I500" s="1">
        <v>40.494947000000003</v>
      </c>
      <c r="J500" s="1">
        <v>-3.546996</v>
      </c>
      <c r="K500" s="1" t="s">
        <v>144</v>
      </c>
      <c r="L500" t="s">
        <v>145</v>
      </c>
      <c r="M500" t="s">
        <v>146</v>
      </c>
      <c r="N500" s="2">
        <v>259200</v>
      </c>
      <c r="O500" s="2" t="s">
        <v>147</v>
      </c>
      <c r="P500" s="13">
        <v>132590</v>
      </c>
      <c r="Q500" s="2" t="s">
        <v>148</v>
      </c>
      <c r="R500" s="2" t="s">
        <v>148</v>
      </c>
      <c r="S500" s="2" t="s">
        <v>148</v>
      </c>
      <c r="T500" s="2" t="s">
        <v>148</v>
      </c>
      <c r="U500" s="2" t="s">
        <v>439</v>
      </c>
      <c r="V500" t="s">
        <v>3265</v>
      </c>
      <c r="W500" t="s">
        <v>3266</v>
      </c>
      <c r="X500" t="s">
        <v>3267</v>
      </c>
      <c r="Y500" t="s">
        <v>151</v>
      </c>
      <c r="AN500" t="s">
        <v>3912</v>
      </c>
      <c r="AO500" s="1" t="s">
        <v>3913</v>
      </c>
      <c r="AP500" t="s">
        <v>3914</v>
      </c>
      <c r="AQ500" t="s">
        <v>3915</v>
      </c>
      <c r="AR500" t="s">
        <v>3916</v>
      </c>
    </row>
    <row r="501" spans="1:44">
      <c r="A501" t="s">
        <v>3917</v>
      </c>
      <c r="B501" t="s">
        <v>3887</v>
      </c>
      <c r="C501" t="s">
        <v>3264</v>
      </c>
      <c r="D501" t="s">
        <v>116</v>
      </c>
      <c r="E501" t="s">
        <v>3183</v>
      </c>
      <c r="F501">
        <v>724</v>
      </c>
      <c r="G501" t="s">
        <v>142</v>
      </c>
      <c r="H501" t="s">
        <v>3184</v>
      </c>
      <c r="I501" s="1">
        <v>40.450122999999998</v>
      </c>
      <c r="J501" s="1">
        <v>-3.744192</v>
      </c>
      <c r="K501" s="1" t="s">
        <v>144</v>
      </c>
      <c r="L501" t="s">
        <v>145</v>
      </c>
      <c r="M501" t="s">
        <v>146</v>
      </c>
      <c r="N501" s="2">
        <v>907200</v>
      </c>
      <c r="O501" s="2" t="s">
        <v>147</v>
      </c>
      <c r="P501" s="13">
        <v>455183</v>
      </c>
      <c r="Q501" s="2" t="s">
        <v>148</v>
      </c>
      <c r="R501" s="2" t="s">
        <v>148</v>
      </c>
      <c r="S501" s="2" t="s">
        <v>148</v>
      </c>
      <c r="T501" s="2" t="s">
        <v>148</v>
      </c>
      <c r="U501" s="2" t="s">
        <v>148</v>
      </c>
      <c r="V501" t="s">
        <v>3265</v>
      </c>
      <c r="W501" t="s">
        <v>3266</v>
      </c>
      <c r="X501" t="s">
        <v>3267</v>
      </c>
      <c r="Y501" t="s">
        <v>151</v>
      </c>
      <c r="AN501" t="s">
        <v>3918</v>
      </c>
      <c r="AO501" s="1" t="s">
        <v>3919</v>
      </c>
      <c r="AP501" t="s">
        <v>3920</v>
      </c>
      <c r="AQ501" t="s">
        <v>3921</v>
      </c>
      <c r="AR501" t="s">
        <v>3922</v>
      </c>
    </row>
    <row r="502" spans="1:44">
      <c r="A502" t="s">
        <v>3923</v>
      </c>
      <c r="B502" t="s">
        <v>3924</v>
      </c>
      <c r="C502" t="s">
        <v>3253</v>
      </c>
      <c r="D502" t="s">
        <v>116</v>
      </c>
      <c r="E502" t="s">
        <v>3183</v>
      </c>
      <c r="F502">
        <v>724</v>
      </c>
      <c r="G502" t="s">
        <v>142</v>
      </c>
      <c r="H502" t="s">
        <v>3184</v>
      </c>
      <c r="I502" s="1">
        <v>36.720734999999998</v>
      </c>
      <c r="J502" s="1">
        <v>-4.3328030000000002</v>
      </c>
      <c r="K502" s="1" t="s">
        <v>144</v>
      </c>
      <c r="L502" t="s">
        <v>145</v>
      </c>
      <c r="M502" t="s">
        <v>146</v>
      </c>
      <c r="N502" s="2">
        <v>288000</v>
      </c>
      <c r="O502" s="2" t="s">
        <v>147</v>
      </c>
      <c r="P502" s="13">
        <v>258375</v>
      </c>
      <c r="Q502" s="2" t="s">
        <v>148</v>
      </c>
      <c r="R502" s="2" t="s">
        <v>148</v>
      </c>
      <c r="S502" s="2" t="s">
        <v>148</v>
      </c>
      <c r="T502" s="2" t="s">
        <v>439</v>
      </c>
      <c r="U502" s="2" t="s">
        <v>439</v>
      </c>
      <c r="V502" t="s">
        <v>3925</v>
      </c>
      <c r="W502" t="s">
        <v>3926</v>
      </c>
      <c r="X502" t="s">
        <v>3927</v>
      </c>
      <c r="Y502" t="s">
        <v>151</v>
      </c>
      <c r="AN502" t="s">
        <v>3928</v>
      </c>
      <c r="AO502" s="1" t="s">
        <v>3929</v>
      </c>
      <c r="AP502" t="s">
        <v>3930</v>
      </c>
      <c r="AQ502" t="s">
        <v>3931</v>
      </c>
      <c r="AR502" t="s">
        <v>3932</v>
      </c>
    </row>
    <row r="503" spans="1:44">
      <c r="A503" t="s">
        <v>3933</v>
      </c>
      <c r="B503" t="s">
        <v>3924</v>
      </c>
      <c r="C503" t="s">
        <v>3253</v>
      </c>
      <c r="D503" t="s">
        <v>116</v>
      </c>
      <c r="E503" t="s">
        <v>3183</v>
      </c>
      <c r="F503">
        <v>724</v>
      </c>
      <c r="G503" t="s">
        <v>142</v>
      </c>
      <c r="H503" t="s">
        <v>3184</v>
      </c>
      <c r="I503" s="1">
        <v>36.682487999999999</v>
      </c>
      <c r="J503" s="1">
        <v>-4.4728000000000003</v>
      </c>
      <c r="K503" s="1" t="s">
        <v>144</v>
      </c>
      <c r="L503" t="s">
        <v>145</v>
      </c>
      <c r="M503" t="s">
        <v>146</v>
      </c>
      <c r="N503" s="2">
        <v>1281547</v>
      </c>
      <c r="O503" s="2" t="s">
        <v>147</v>
      </c>
      <c r="P503" s="13">
        <v>731782</v>
      </c>
      <c r="Q503" s="2" t="s">
        <v>148</v>
      </c>
      <c r="R503" s="2" t="s">
        <v>148</v>
      </c>
      <c r="S503" s="2" t="s">
        <v>148</v>
      </c>
      <c r="T503" s="2" t="s">
        <v>439</v>
      </c>
      <c r="U503" s="2" t="s">
        <v>439</v>
      </c>
      <c r="V503" t="s">
        <v>3925</v>
      </c>
      <c r="W503" t="s">
        <v>3926</v>
      </c>
      <c r="X503" t="s">
        <v>3927</v>
      </c>
      <c r="Y503" t="s">
        <v>151</v>
      </c>
      <c r="AN503" t="s">
        <v>3934</v>
      </c>
      <c r="AO503" s="1" t="s">
        <v>3935</v>
      </c>
      <c r="AP503" t="s">
        <v>3936</v>
      </c>
      <c r="AQ503" t="s">
        <v>3937</v>
      </c>
      <c r="AR503" t="s">
        <v>3938</v>
      </c>
    </row>
    <row r="504" spans="1:44">
      <c r="A504" t="s">
        <v>3939</v>
      </c>
      <c r="B504" t="s">
        <v>3940</v>
      </c>
      <c r="C504" t="s">
        <v>3198</v>
      </c>
      <c r="D504" t="s">
        <v>116</v>
      </c>
      <c r="E504" t="s">
        <v>3183</v>
      </c>
      <c r="F504">
        <v>724</v>
      </c>
      <c r="G504" t="s">
        <v>142</v>
      </c>
      <c r="H504" t="s">
        <v>3184</v>
      </c>
      <c r="I504" s="1">
        <v>41.706004</v>
      </c>
      <c r="J504" s="1">
        <v>1.841898</v>
      </c>
      <c r="K504" s="1" t="s">
        <v>144</v>
      </c>
      <c r="L504" t="s">
        <v>145</v>
      </c>
      <c r="M504" t="s">
        <v>146</v>
      </c>
      <c r="N504" s="2">
        <v>196167</v>
      </c>
      <c r="O504" s="2" t="s">
        <v>147</v>
      </c>
      <c r="P504" s="13">
        <v>83522</v>
      </c>
      <c r="Q504" s="2" t="s">
        <v>148</v>
      </c>
      <c r="R504" s="2" t="s">
        <v>148</v>
      </c>
      <c r="S504" s="2" t="s">
        <v>148</v>
      </c>
      <c r="T504" s="2" t="s">
        <v>148</v>
      </c>
      <c r="U504" s="2" t="s">
        <v>148</v>
      </c>
      <c r="V504" t="s">
        <v>149</v>
      </c>
      <c r="W504" t="s">
        <v>3941</v>
      </c>
      <c r="X504" t="s">
        <v>149</v>
      </c>
      <c r="Y504" t="s">
        <v>151</v>
      </c>
      <c r="AN504" t="s">
        <v>3942</v>
      </c>
      <c r="AO504" s="1" t="s">
        <v>3943</v>
      </c>
      <c r="AP504" t="s">
        <v>3944</v>
      </c>
      <c r="AQ504" t="s">
        <v>3945</v>
      </c>
      <c r="AR504" t="s">
        <v>3946</v>
      </c>
    </row>
    <row r="505" spans="1:44">
      <c r="A505" t="s">
        <v>3947</v>
      </c>
      <c r="B505" t="s">
        <v>3948</v>
      </c>
      <c r="C505" t="s">
        <v>3253</v>
      </c>
      <c r="D505" t="s">
        <v>116</v>
      </c>
      <c r="E505" t="s">
        <v>3183</v>
      </c>
      <c r="F505">
        <v>724</v>
      </c>
      <c r="G505" t="s">
        <v>142</v>
      </c>
      <c r="H505" t="s">
        <v>3184</v>
      </c>
      <c r="I505" s="1">
        <v>36.499084000000003</v>
      </c>
      <c r="J505" s="1">
        <v>-4.764405</v>
      </c>
      <c r="K505" s="1" t="s">
        <v>144</v>
      </c>
      <c r="L505" t="s">
        <v>145</v>
      </c>
      <c r="M505" t="s">
        <v>146</v>
      </c>
      <c r="N505" s="2">
        <v>320000</v>
      </c>
      <c r="O505" s="2" t="s">
        <v>147</v>
      </c>
      <c r="P505" s="13">
        <v>320000</v>
      </c>
      <c r="Q505" s="2" t="s">
        <v>148</v>
      </c>
      <c r="R505" s="2" t="s">
        <v>148</v>
      </c>
      <c r="S505" s="2" t="s">
        <v>148</v>
      </c>
      <c r="T505" s="2" t="s">
        <v>439</v>
      </c>
      <c r="U505" s="2" t="s">
        <v>439</v>
      </c>
      <c r="V505" t="s">
        <v>3365</v>
      </c>
      <c r="W505" t="s">
        <v>3366</v>
      </c>
      <c r="X505" t="s">
        <v>149</v>
      </c>
      <c r="Y505" t="s">
        <v>151</v>
      </c>
      <c r="AN505" t="s">
        <v>3949</v>
      </c>
      <c r="AO505" s="1" t="s">
        <v>3950</v>
      </c>
      <c r="AP505" t="s">
        <v>3951</v>
      </c>
      <c r="AQ505" t="s">
        <v>3952</v>
      </c>
      <c r="AR505" t="s">
        <v>3953</v>
      </c>
    </row>
    <row r="506" spans="1:44">
      <c r="A506" t="s">
        <v>3954</v>
      </c>
      <c r="B506" t="s">
        <v>3955</v>
      </c>
      <c r="C506" t="s">
        <v>3243</v>
      </c>
      <c r="D506" t="s">
        <v>116</v>
      </c>
      <c r="E506" t="s">
        <v>3183</v>
      </c>
      <c r="F506">
        <v>724</v>
      </c>
      <c r="G506" t="s">
        <v>142</v>
      </c>
      <c r="H506" t="s">
        <v>3184</v>
      </c>
      <c r="I506" s="1">
        <v>39.564824999999999</v>
      </c>
      <c r="J506" s="1">
        <v>-0.30199500000000001</v>
      </c>
      <c r="K506" s="1" t="s">
        <v>144</v>
      </c>
      <c r="L506" t="s">
        <v>145</v>
      </c>
      <c r="M506" t="s">
        <v>146</v>
      </c>
      <c r="N506" s="2">
        <v>150000</v>
      </c>
      <c r="O506" s="2" t="s">
        <v>147</v>
      </c>
      <c r="P506" s="13">
        <v>151153</v>
      </c>
      <c r="Q506" s="2" t="s">
        <v>148</v>
      </c>
      <c r="R506" s="2" t="s">
        <v>148</v>
      </c>
      <c r="S506" s="2" t="s">
        <v>148</v>
      </c>
      <c r="T506" s="2" t="s">
        <v>439</v>
      </c>
      <c r="U506" s="2" t="s">
        <v>439</v>
      </c>
      <c r="V506" t="s">
        <v>3244</v>
      </c>
      <c r="W506" t="s">
        <v>3245</v>
      </c>
      <c r="X506" t="s">
        <v>149</v>
      </c>
      <c r="Y506" t="s">
        <v>151</v>
      </c>
      <c r="AN506" t="s">
        <v>3956</v>
      </c>
      <c r="AO506" s="1" t="s">
        <v>3957</v>
      </c>
      <c r="AP506" t="s">
        <v>3958</v>
      </c>
      <c r="AQ506" t="s">
        <v>3959</v>
      </c>
      <c r="AR506" t="s">
        <v>3960</v>
      </c>
    </row>
    <row r="507" spans="1:44">
      <c r="A507" t="s">
        <v>3961</v>
      </c>
      <c r="B507" t="s">
        <v>3962</v>
      </c>
      <c r="D507" t="s">
        <v>116</v>
      </c>
      <c r="E507" t="s">
        <v>3183</v>
      </c>
      <c r="F507">
        <v>724</v>
      </c>
      <c r="G507" t="s">
        <v>142</v>
      </c>
      <c r="H507" t="s">
        <v>3184</v>
      </c>
      <c r="I507" s="1">
        <v>27.7639063697568</v>
      </c>
      <c r="J507" s="1">
        <v>-15.6079120403937</v>
      </c>
      <c r="K507" s="1" t="s">
        <v>144</v>
      </c>
      <c r="L507" t="s">
        <v>145</v>
      </c>
      <c r="M507" t="s">
        <v>146</v>
      </c>
      <c r="N507" s="2">
        <v>100000</v>
      </c>
      <c r="O507" s="2" t="s">
        <v>147</v>
      </c>
      <c r="P507" s="13">
        <v>56309</v>
      </c>
      <c r="Q507" s="2" t="s">
        <v>148</v>
      </c>
      <c r="R507" s="2" t="s">
        <v>148</v>
      </c>
      <c r="S507" s="2" t="s">
        <v>148</v>
      </c>
      <c r="T507" s="2" t="s">
        <v>439</v>
      </c>
      <c r="U507" s="2" t="s">
        <v>439</v>
      </c>
      <c r="V507" t="s">
        <v>149</v>
      </c>
      <c r="W507" t="s">
        <v>149</v>
      </c>
      <c r="X507" t="s">
        <v>149</v>
      </c>
      <c r="AN507" t="s">
        <v>160</v>
      </c>
      <c r="AO507" t="s">
        <v>3963</v>
      </c>
      <c r="AP507" t="s">
        <v>160</v>
      </c>
      <c r="AQ507" t="s">
        <v>160</v>
      </c>
      <c r="AR507" t="s">
        <v>3964</v>
      </c>
    </row>
    <row r="508" spans="1:44">
      <c r="A508" t="s">
        <v>3965</v>
      </c>
      <c r="B508" t="s">
        <v>3966</v>
      </c>
      <c r="C508" t="s">
        <v>3198</v>
      </c>
      <c r="D508" t="s">
        <v>116</v>
      </c>
      <c r="E508" t="s">
        <v>3183</v>
      </c>
      <c r="F508">
        <v>724</v>
      </c>
      <c r="G508" t="s">
        <v>142</v>
      </c>
      <c r="H508" t="s">
        <v>3184</v>
      </c>
      <c r="I508" s="1">
        <v>41.523997000000001</v>
      </c>
      <c r="J508" s="1">
        <v>2.4250949999999998</v>
      </c>
      <c r="K508" s="1" t="s">
        <v>144</v>
      </c>
      <c r="L508" t="s">
        <v>145</v>
      </c>
      <c r="M508" t="s">
        <v>146</v>
      </c>
      <c r="N508" s="2">
        <v>451250</v>
      </c>
      <c r="O508" s="2" t="s">
        <v>147</v>
      </c>
      <c r="P508" s="13">
        <v>178021</v>
      </c>
      <c r="Q508" s="2" t="s">
        <v>148</v>
      </c>
      <c r="R508" s="2" t="s">
        <v>148</v>
      </c>
      <c r="S508" s="2" t="s">
        <v>439</v>
      </c>
      <c r="T508" s="2" t="s">
        <v>439</v>
      </c>
      <c r="U508" s="2" t="s">
        <v>439</v>
      </c>
      <c r="V508" t="s">
        <v>149</v>
      </c>
      <c r="W508" t="s">
        <v>3967</v>
      </c>
      <c r="X508" t="s">
        <v>149</v>
      </c>
      <c r="Y508" t="s">
        <v>151</v>
      </c>
      <c r="AN508" t="s">
        <v>3968</v>
      </c>
      <c r="AO508" s="1" t="s">
        <v>3969</v>
      </c>
      <c r="AP508" t="s">
        <v>3970</v>
      </c>
      <c r="AQ508" t="s">
        <v>3971</v>
      </c>
      <c r="AR508" t="s">
        <v>3972</v>
      </c>
    </row>
    <row r="509" spans="1:44">
      <c r="A509" t="s">
        <v>3973</v>
      </c>
      <c r="B509" t="s">
        <v>3974</v>
      </c>
      <c r="C509" t="s">
        <v>3297</v>
      </c>
      <c r="D509" t="s">
        <v>116</v>
      </c>
      <c r="E509" t="s">
        <v>3183</v>
      </c>
      <c r="F509">
        <v>724</v>
      </c>
      <c r="G509" t="s">
        <v>142</v>
      </c>
      <c r="H509" t="s">
        <v>3184</v>
      </c>
      <c r="I509" s="1">
        <v>37.580342492769198</v>
      </c>
      <c r="J509" s="1">
        <v>-1.29527673521901</v>
      </c>
      <c r="K509" s="1" t="s">
        <v>144</v>
      </c>
      <c r="L509" t="s">
        <v>145</v>
      </c>
      <c r="M509" t="s">
        <v>146</v>
      </c>
      <c r="N509" s="2">
        <v>100000</v>
      </c>
      <c r="O509" s="2" t="s">
        <v>147</v>
      </c>
      <c r="P509" s="13">
        <v>69661</v>
      </c>
      <c r="Q509" s="2" t="s">
        <v>148</v>
      </c>
      <c r="R509" s="2" t="s">
        <v>148</v>
      </c>
      <c r="S509" s="2" t="s">
        <v>148</v>
      </c>
      <c r="T509" s="2" t="s">
        <v>148</v>
      </c>
      <c r="U509" s="2" t="s">
        <v>148</v>
      </c>
      <c r="V509" t="s">
        <v>149</v>
      </c>
      <c r="W509" t="s">
        <v>149</v>
      </c>
      <c r="X509" t="s">
        <v>149</v>
      </c>
      <c r="AN509" t="s">
        <v>160</v>
      </c>
      <c r="AO509" t="s">
        <v>3975</v>
      </c>
      <c r="AP509" t="s">
        <v>160</v>
      </c>
      <c r="AQ509" t="s">
        <v>160</v>
      </c>
      <c r="AR509" t="s">
        <v>3976</v>
      </c>
    </row>
    <row r="510" spans="1:44">
      <c r="A510" t="s">
        <v>3977</v>
      </c>
      <c r="B510" t="s">
        <v>3978</v>
      </c>
      <c r="C510" t="s">
        <v>3978</v>
      </c>
      <c r="D510" t="s">
        <v>116</v>
      </c>
      <c r="E510" t="s">
        <v>3183</v>
      </c>
      <c r="F510">
        <v>724</v>
      </c>
      <c r="G510" t="s">
        <v>142</v>
      </c>
      <c r="H510" t="s">
        <v>3184</v>
      </c>
      <c r="I510" s="1">
        <v>35.272500000000001</v>
      </c>
      <c r="J510" s="1">
        <v>-2.9291999999999998</v>
      </c>
      <c r="K510" s="1" t="s">
        <v>144</v>
      </c>
      <c r="L510" t="s">
        <v>145</v>
      </c>
      <c r="M510" t="s">
        <v>146</v>
      </c>
      <c r="N510" s="2">
        <v>120000</v>
      </c>
      <c r="O510" s="2" t="s">
        <v>147</v>
      </c>
      <c r="P510" s="13">
        <v>90856</v>
      </c>
      <c r="Q510" s="2" t="s">
        <v>148</v>
      </c>
      <c r="R510" s="2" t="s">
        <v>148</v>
      </c>
      <c r="S510" s="2" t="s">
        <v>148</v>
      </c>
      <c r="T510" s="2" t="s">
        <v>439</v>
      </c>
      <c r="U510" s="2" t="s">
        <v>439</v>
      </c>
      <c r="V510" t="s">
        <v>149</v>
      </c>
      <c r="W510" t="s">
        <v>149</v>
      </c>
      <c r="X510" t="s">
        <v>149</v>
      </c>
      <c r="AN510" t="s">
        <v>160</v>
      </c>
      <c r="AO510" t="s">
        <v>3979</v>
      </c>
      <c r="AP510" t="s">
        <v>160</v>
      </c>
      <c r="AQ510" t="s">
        <v>160</v>
      </c>
      <c r="AR510" t="s">
        <v>3980</v>
      </c>
    </row>
    <row r="511" spans="1:44">
      <c r="A511" t="s">
        <v>3981</v>
      </c>
      <c r="B511" t="s">
        <v>3982</v>
      </c>
      <c r="C511" t="s">
        <v>3398</v>
      </c>
      <c r="D511" t="s">
        <v>116</v>
      </c>
      <c r="E511" t="s">
        <v>3183</v>
      </c>
      <c r="F511">
        <v>724</v>
      </c>
      <c r="G511" t="s">
        <v>142</v>
      </c>
      <c r="H511" t="s">
        <v>3184</v>
      </c>
      <c r="I511" s="1">
        <v>38.929400000000001</v>
      </c>
      <c r="J511" s="1">
        <v>-6.3916000000000004</v>
      </c>
      <c r="K511" s="1" t="s">
        <v>144</v>
      </c>
      <c r="L511" t="s">
        <v>145</v>
      </c>
      <c r="M511" t="s">
        <v>146</v>
      </c>
      <c r="N511" s="2">
        <v>110000</v>
      </c>
      <c r="O511" s="2" t="s">
        <v>147</v>
      </c>
      <c r="P511" s="13">
        <v>85000</v>
      </c>
      <c r="Q511" s="2" t="s">
        <v>148</v>
      </c>
      <c r="R511" s="2" t="s">
        <v>148</v>
      </c>
      <c r="S511" s="2" t="s">
        <v>148</v>
      </c>
      <c r="T511" s="2" t="s">
        <v>148</v>
      </c>
      <c r="U511" s="2" t="s">
        <v>148</v>
      </c>
      <c r="V511" t="s">
        <v>149</v>
      </c>
      <c r="W511" t="s">
        <v>149</v>
      </c>
      <c r="X511" t="s">
        <v>149</v>
      </c>
      <c r="AN511" t="s">
        <v>160</v>
      </c>
      <c r="AO511" t="s">
        <v>3983</v>
      </c>
      <c r="AP511" t="s">
        <v>160</v>
      </c>
      <c r="AQ511" t="s">
        <v>160</v>
      </c>
      <c r="AR511" t="s">
        <v>3984</v>
      </c>
    </row>
    <row r="512" spans="1:44">
      <c r="A512" t="s">
        <v>3985</v>
      </c>
      <c r="B512" t="s">
        <v>3986</v>
      </c>
      <c r="C512" t="s">
        <v>3297</v>
      </c>
      <c r="D512" t="s">
        <v>116</v>
      </c>
      <c r="E512" t="s">
        <v>3183</v>
      </c>
      <c r="F512">
        <v>724</v>
      </c>
      <c r="G512" t="s">
        <v>142</v>
      </c>
      <c r="H512" t="s">
        <v>3184</v>
      </c>
      <c r="I512" s="1">
        <v>38.116813999999998</v>
      </c>
      <c r="J512" s="1">
        <v>-1.2248790000000001</v>
      </c>
      <c r="K512" s="1" t="s">
        <v>144</v>
      </c>
      <c r="L512" t="s">
        <v>145</v>
      </c>
      <c r="M512" t="s">
        <v>146</v>
      </c>
      <c r="N512" s="2">
        <v>292000</v>
      </c>
      <c r="O512" s="2" t="s">
        <v>147</v>
      </c>
      <c r="P512" s="13">
        <v>188800</v>
      </c>
      <c r="Q512" s="2" t="s">
        <v>148</v>
      </c>
      <c r="R512" s="2" t="s">
        <v>148</v>
      </c>
      <c r="S512" s="2" t="s">
        <v>148</v>
      </c>
      <c r="T512" s="2" t="s">
        <v>148</v>
      </c>
      <c r="U512" s="2" t="s">
        <v>148</v>
      </c>
      <c r="V512" t="s">
        <v>3987</v>
      </c>
      <c r="W512" t="s">
        <v>3988</v>
      </c>
      <c r="X512" t="s">
        <v>149</v>
      </c>
      <c r="Y512" t="s">
        <v>151</v>
      </c>
      <c r="AN512" t="s">
        <v>3989</v>
      </c>
      <c r="AO512" s="1" t="s">
        <v>3990</v>
      </c>
      <c r="AP512" t="s">
        <v>3991</v>
      </c>
      <c r="AQ512" t="s">
        <v>3992</v>
      </c>
      <c r="AR512" t="s">
        <v>3993</v>
      </c>
    </row>
    <row r="513" spans="1:44">
      <c r="A513" t="s">
        <v>3994</v>
      </c>
      <c r="B513" t="s">
        <v>3995</v>
      </c>
      <c r="C513" t="s">
        <v>3198</v>
      </c>
      <c r="D513" t="s">
        <v>116</v>
      </c>
      <c r="E513" t="s">
        <v>3183</v>
      </c>
      <c r="F513">
        <v>724</v>
      </c>
      <c r="G513" t="s">
        <v>142</v>
      </c>
      <c r="H513" t="s">
        <v>3184</v>
      </c>
      <c r="I513" s="1">
        <v>41.475009999999997</v>
      </c>
      <c r="J513" s="1">
        <v>2.1920700000000002</v>
      </c>
      <c r="K513" s="1" t="s">
        <v>144</v>
      </c>
      <c r="L513" t="s">
        <v>145</v>
      </c>
      <c r="M513" t="s">
        <v>146</v>
      </c>
      <c r="N513" s="2">
        <v>423500</v>
      </c>
      <c r="O513" s="2" t="s">
        <v>147</v>
      </c>
      <c r="P513" s="13">
        <v>316430</v>
      </c>
      <c r="Q513" s="2" t="s">
        <v>148</v>
      </c>
      <c r="R513" s="2" t="s">
        <v>148</v>
      </c>
      <c r="S513" s="2" t="s">
        <v>439</v>
      </c>
      <c r="T513" s="2" t="s">
        <v>148</v>
      </c>
      <c r="U513" s="2" t="s">
        <v>439</v>
      </c>
      <c r="V513" t="s">
        <v>3595</v>
      </c>
      <c r="W513" t="s">
        <v>3596</v>
      </c>
      <c r="X513" t="s">
        <v>3597</v>
      </c>
      <c r="Y513" t="s">
        <v>151</v>
      </c>
      <c r="AN513" t="s">
        <v>3996</v>
      </c>
      <c r="AO513" s="1" t="s">
        <v>3997</v>
      </c>
      <c r="AP513" t="s">
        <v>3998</v>
      </c>
      <c r="AQ513" t="s">
        <v>3999</v>
      </c>
      <c r="AR513" t="s">
        <v>4000</v>
      </c>
    </row>
    <row r="514" spans="1:44">
      <c r="A514" t="s">
        <v>4001</v>
      </c>
      <c r="B514" t="s">
        <v>4002</v>
      </c>
      <c r="C514" t="s">
        <v>3198</v>
      </c>
      <c r="D514" t="s">
        <v>116</v>
      </c>
      <c r="E514" t="s">
        <v>3183</v>
      </c>
      <c r="F514">
        <v>724</v>
      </c>
      <c r="G514" t="s">
        <v>142</v>
      </c>
      <c r="H514" t="s">
        <v>3184</v>
      </c>
      <c r="I514" s="1">
        <v>41.541854999999998</v>
      </c>
      <c r="J514" s="1">
        <v>2.2368670000000002</v>
      </c>
      <c r="K514" s="1" t="s">
        <v>144</v>
      </c>
      <c r="L514" t="s">
        <v>145</v>
      </c>
      <c r="M514" t="s">
        <v>146</v>
      </c>
      <c r="N514" s="2">
        <v>300000</v>
      </c>
      <c r="O514" s="2" t="s">
        <v>147</v>
      </c>
      <c r="P514" s="13">
        <v>108896</v>
      </c>
      <c r="Q514" s="2" t="s">
        <v>148</v>
      </c>
      <c r="R514" s="2" t="s">
        <v>148</v>
      </c>
      <c r="S514" s="2" t="s">
        <v>148</v>
      </c>
      <c r="T514" s="2" t="s">
        <v>148</v>
      </c>
      <c r="U514" s="2" t="s">
        <v>148</v>
      </c>
      <c r="V514" t="s">
        <v>149</v>
      </c>
      <c r="W514" t="s">
        <v>3706</v>
      </c>
      <c r="X514" t="s">
        <v>149</v>
      </c>
      <c r="Y514" t="s">
        <v>151</v>
      </c>
      <c r="AN514" t="s">
        <v>4003</v>
      </c>
      <c r="AO514" s="1" t="s">
        <v>4004</v>
      </c>
      <c r="AP514" t="s">
        <v>4005</v>
      </c>
      <c r="AQ514" t="s">
        <v>4006</v>
      </c>
      <c r="AR514" t="s">
        <v>4007</v>
      </c>
    </row>
    <row r="515" spans="1:44">
      <c r="A515" t="s">
        <v>4008</v>
      </c>
      <c r="B515" t="s">
        <v>4009</v>
      </c>
      <c r="C515" t="s">
        <v>3198</v>
      </c>
      <c r="D515" t="s">
        <v>116</v>
      </c>
      <c r="E515" t="s">
        <v>3183</v>
      </c>
      <c r="F515">
        <v>724</v>
      </c>
      <c r="G515" t="s">
        <v>142</v>
      </c>
      <c r="H515" t="s">
        <v>3184</v>
      </c>
      <c r="I515" s="1">
        <v>41.877974000000002</v>
      </c>
      <c r="J515" s="1">
        <v>3.1464279999999998</v>
      </c>
      <c r="K515" s="1" t="s">
        <v>144</v>
      </c>
      <c r="L515" t="s">
        <v>145</v>
      </c>
      <c r="M515" t="s">
        <v>146</v>
      </c>
      <c r="N515" s="2">
        <v>165450</v>
      </c>
      <c r="O515" s="2" t="s">
        <v>147</v>
      </c>
      <c r="P515" s="13">
        <v>69024</v>
      </c>
      <c r="Q515" s="2" t="s">
        <v>148</v>
      </c>
      <c r="R515" s="2" t="s">
        <v>148</v>
      </c>
      <c r="S515" s="2" t="s">
        <v>148</v>
      </c>
      <c r="T515" s="2" t="s">
        <v>439</v>
      </c>
      <c r="U515" s="2" t="s">
        <v>439</v>
      </c>
      <c r="V515" t="s">
        <v>149</v>
      </c>
      <c r="W515" t="s">
        <v>3235</v>
      </c>
      <c r="X515" t="s">
        <v>149</v>
      </c>
      <c r="Y515" t="s">
        <v>151</v>
      </c>
      <c r="AN515" t="s">
        <v>4010</v>
      </c>
      <c r="AO515" s="1" t="s">
        <v>4011</v>
      </c>
      <c r="AP515" t="s">
        <v>4012</v>
      </c>
      <c r="AQ515" t="s">
        <v>4013</v>
      </c>
      <c r="AR515" t="s">
        <v>4014</v>
      </c>
    </row>
    <row r="516" spans="1:44">
      <c r="A516" t="s">
        <v>4015</v>
      </c>
      <c r="B516" t="s">
        <v>4016</v>
      </c>
      <c r="C516" t="s">
        <v>3264</v>
      </c>
      <c r="D516" t="s">
        <v>116</v>
      </c>
      <c r="E516" t="s">
        <v>3183</v>
      </c>
      <c r="F516">
        <v>724</v>
      </c>
      <c r="G516" t="s">
        <v>142</v>
      </c>
      <c r="H516" t="s">
        <v>3184</v>
      </c>
      <c r="I516" s="1">
        <v>40.329027000000004</v>
      </c>
      <c r="J516" s="1">
        <v>-3.8949539999999998</v>
      </c>
      <c r="K516" s="1" t="s">
        <v>144</v>
      </c>
      <c r="L516" t="s">
        <v>145</v>
      </c>
      <c r="M516" t="s">
        <v>146</v>
      </c>
      <c r="N516" s="2">
        <v>604800</v>
      </c>
      <c r="O516" s="2" t="s">
        <v>147</v>
      </c>
      <c r="P516" s="13">
        <v>134836</v>
      </c>
      <c r="Q516" s="2" t="s">
        <v>148</v>
      </c>
      <c r="R516" s="2" t="s">
        <v>148</v>
      </c>
      <c r="S516" s="2" t="s">
        <v>148</v>
      </c>
      <c r="T516" s="2" t="s">
        <v>148</v>
      </c>
      <c r="U516" s="2" t="s">
        <v>439</v>
      </c>
      <c r="V516" t="s">
        <v>3265</v>
      </c>
      <c r="W516" t="s">
        <v>3266</v>
      </c>
      <c r="X516" t="s">
        <v>3267</v>
      </c>
      <c r="Y516" t="s">
        <v>151</v>
      </c>
      <c r="AN516" t="s">
        <v>4017</v>
      </c>
      <c r="AO516" s="1" t="s">
        <v>4018</v>
      </c>
      <c r="AP516" t="s">
        <v>4019</v>
      </c>
      <c r="AQ516" t="s">
        <v>4020</v>
      </c>
      <c r="AR516" t="s">
        <v>4021</v>
      </c>
    </row>
    <row r="517" spans="1:44">
      <c r="A517" t="s">
        <v>4022</v>
      </c>
      <c r="B517" t="s">
        <v>4023</v>
      </c>
      <c r="C517" t="s">
        <v>3297</v>
      </c>
      <c r="D517" t="s">
        <v>116</v>
      </c>
      <c r="E517" t="s">
        <v>3183</v>
      </c>
      <c r="F517">
        <v>724</v>
      </c>
      <c r="G517" t="s">
        <v>142</v>
      </c>
      <c r="H517" t="s">
        <v>3184</v>
      </c>
      <c r="I517" s="1">
        <v>37.997219999999999</v>
      </c>
      <c r="J517" s="1">
        <v>-1.0655699999999999</v>
      </c>
      <c r="K517" s="1" t="s">
        <v>144</v>
      </c>
      <c r="L517" t="s">
        <v>145</v>
      </c>
      <c r="M517" t="s">
        <v>146</v>
      </c>
      <c r="N517" s="2">
        <v>833000</v>
      </c>
      <c r="O517" s="2" t="s">
        <v>147</v>
      </c>
      <c r="P517" s="13">
        <v>458561</v>
      </c>
      <c r="Q517" s="2" t="s">
        <v>148</v>
      </c>
      <c r="R517" s="2" t="s">
        <v>148</v>
      </c>
      <c r="S517" s="2" t="s">
        <v>148</v>
      </c>
      <c r="T517" s="2" t="s">
        <v>148</v>
      </c>
      <c r="U517" s="2" t="s">
        <v>148</v>
      </c>
      <c r="V517" t="s">
        <v>4024</v>
      </c>
      <c r="W517" t="s">
        <v>4025</v>
      </c>
      <c r="X517" t="s">
        <v>149</v>
      </c>
      <c r="Y517" t="s">
        <v>151</v>
      </c>
      <c r="AN517" t="s">
        <v>4026</v>
      </c>
      <c r="AO517" s="1" t="s">
        <v>4027</v>
      </c>
      <c r="AP517" t="s">
        <v>4028</v>
      </c>
      <c r="AQ517" t="s">
        <v>4029</v>
      </c>
      <c r="AR517" t="s">
        <v>4030</v>
      </c>
    </row>
    <row r="518" spans="1:44">
      <c r="A518" t="s">
        <v>4031</v>
      </c>
      <c r="B518" t="s">
        <v>4023</v>
      </c>
      <c r="C518" t="s">
        <v>3297</v>
      </c>
      <c r="D518" t="s">
        <v>116</v>
      </c>
      <c r="E518" t="s">
        <v>3183</v>
      </c>
      <c r="F518">
        <v>724</v>
      </c>
      <c r="G518" t="s">
        <v>142</v>
      </c>
      <c r="H518" t="s">
        <v>3184</v>
      </c>
      <c r="I518" s="1">
        <v>37.927690732029298</v>
      </c>
      <c r="J518" s="1">
        <v>-1.24113762476127</v>
      </c>
      <c r="K518" s="1" t="s">
        <v>144</v>
      </c>
      <c r="L518" t="s">
        <v>145</v>
      </c>
      <c r="M518" t="s">
        <v>146</v>
      </c>
      <c r="N518" s="2">
        <v>150000</v>
      </c>
      <c r="O518" s="2" t="s">
        <v>147</v>
      </c>
      <c r="P518" s="13">
        <v>79849</v>
      </c>
      <c r="Q518" s="2" t="s">
        <v>148</v>
      </c>
      <c r="R518" s="2" t="s">
        <v>148</v>
      </c>
      <c r="S518" s="2" t="s">
        <v>148</v>
      </c>
      <c r="T518" s="2" t="s">
        <v>439</v>
      </c>
      <c r="U518" s="2" t="s">
        <v>148</v>
      </c>
      <c r="V518" t="s">
        <v>149</v>
      </c>
      <c r="W518" t="s">
        <v>149</v>
      </c>
      <c r="X518" t="s">
        <v>149</v>
      </c>
      <c r="AN518" t="s">
        <v>160</v>
      </c>
      <c r="AO518" t="s">
        <v>4032</v>
      </c>
      <c r="AP518" t="s">
        <v>160</v>
      </c>
      <c r="AQ518" t="s">
        <v>160</v>
      </c>
      <c r="AR518" t="s">
        <v>4033</v>
      </c>
    </row>
    <row r="519" spans="1:44">
      <c r="A519" t="s">
        <v>4034</v>
      </c>
      <c r="B519" t="s">
        <v>4035</v>
      </c>
      <c r="C519" t="s">
        <v>3243</v>
      </c>
      <c r="D519" t="s">
        <v>116</v>
      </c>
      <c r="E519" t="s">
        <v>3183</v>
      </c>
      <c r="F519">
        <v>724</v>
      </c>
      <c r="G519" t="s">
        <v>142</v>
      </c>
      <c r="H519" t="s">
        <v>3184</v>
      </c>
      <c r="I519" s="1">
        <v>38.779471999999998</v>
      </c>
      <c r="J519" s="1">
        <v>-0.41536699999999999</v>
      </c>
      <c r="K519" s="1" t="s">
        <v>144</v>
      </c>
      <c r="L519" t="s">
        <v>145</v>
      </c>
      <c r="M519" t="s">
        <v>146</v>
      </c>
      <c r="N519" s="2">
        <v>200000</v>
      </c>
      <c r="O519" s="2" t="s">
        <v>147</v>
      </c>
      <c r="P519" s="13">
        <v>115181</v>
      </c>
      <c r="Q519" s="2" t="s">
        <v>148</v>
      </c>
      <c r="R519" s="2" t="s">
        <v>148</v>
      </c>
      <c r="S519" s="2" t="s">
        <v>148</v>
      </c>
      <c r="T519" s="2" t="s">
        <v>148</v>
      </c>
      <c r="U519" s="2" t="s">
        <v>148</v>
      </c>
      <c r="V519" t="s">
        <v>3244</v>
      </c>
      <c r="W519" t="s">
        <v>3245</v>
      </c>
      <c r="X519" t="s">
        <v>149</v>
      </c>
      <c r="Y519" t="s">
        <v>151</v>
      </c>
      <c r="AN519" t="s">
        <v>4036</v>
      </c>
      <c r="AO519" s="1" t="s">
        <v>4037</v>
      </c>
      <c r="AP519" t="s">
        <v>4038</v>
      </c>
      <c r="AQ519" t="s">
        <v>4039</v>
      </c>
      <c r="AR519" t="s">
        <v>4040</v>
      </c>
    </row>
    <row r="520" spans="1:44">
      <c r="A520" t="s">
        <v>4041</v>
      </c>
      <c r="B520" t="s">
        <v>4042</v>
      </c>
      <c r="C520" t="s">
        <v>3243</v>
      </c>
      <c r="D520" t="s">
        <v>116</v>
      </c>
      <c r="E520" t="s">
        <v>3183</v>
      </c>
      <c r="F520">
        <v>724</v>
      </c>
      <c r="G520" t="s">
        <v>142</v>
      </c>
      <c r="H520" t="s">
        <v>3184</v>
      </c>
      <c r="I520" s="1">
        <v>40.112682999999997</v>
      </c>
      <c r="J520" s="1">
        <v>0.14257700000000001</v>
      </c>
      <c r="K520" s="1" t="s">
        <v>144</v>
      </c>
      <c r="L520" t="s">
        <v>145</v>
      </c>
      <c r="M520" t="s">
        <v>146</v>
      </c>
      <c r="N520" s="2">
        <v>113750</v>
      </c>
      <c r="O520" s="2" t="s">
        <v>147</v>
      </c>
      <c r="P520" s="13">
        <v>54028</v>
      </c>
      <c r="Q520" s="2" t="s">
        <v>148</v>
      </c>
      <c r="R520" s="2" t="s">
        <v>148</v>
      </c>
      <c r="S520" s="2" t="s">
        <v>148</v>
      </c>
      <c r="T520" s="2" t="s">
        <v>148</v>
      </c>
      <c r="U520" s="2" t="s">
        <v>148</v>
      </c>
      <c r="V520" t="s">
        <v>3244</v>
      </c>
      <c r="W520" t="s">
        <v>3245</v>
      </c>
      <c r="X520" t="s">
        <v>149</v>
      </c>
      <c r="Y520" t="s">
        <v>151</v>
      </c>
      <c r="AN520" t="s">
        <v>4043</v>
      </c>
      <c r="AO520" s="1" t="s">
        <v>4044</v>
      </c>
      <c r="AP520" t="s">
        <v>4045</v>
      </c>
      <c r="AQ520" t="s">
        <v>4046</v>
      </c>
      <c r="AR520" t="s">
        <v>4047</v>
      </c>
    </row>
    <row r="521" spans="1:44">
      <c r="A521" t="s">
        <v>4048</v>
      </c>
      <c r="B521" t="s">
        <v>4049</v>
      </c>
      <c r="C521" t="s">
        <v>3182</v>
      </c>
      <c r="D521" t="s">
        <v>116</v>
      </c>
      <c r="E521" t="s">
        <v>3183</v>
      </c>
      <c r="F521">
        <v>724</v>
      </c>
      <c r="G521" t="s">
        <v>142</v>
      </c>
      <c r="H521" t="s">
        <v>3184</v>
      </c>
      <c r="I521" s="1">
        <v>42.348456831167603</v>
      </c>
      <c r="J521" s="1">
        <v>-7.90696993728465</v>
      </c>
      <c r="K521" s="1" t="s">
        <v>144</v>
      </c>
      <c r="L521" t="s">
        <v>145</v>
      </c>
      <c r="M521" t="s">
        <v>146</v>
      </c>
      <c r="N521" s="2">
        <v>350000</v>
      </c>
      <c r="O521" s="2" t="s">
        <v>147</v>
      </c>
      <c r="P521" s="13">
        <v>156503</v>
      </c>
      <c r="Q521" s="2" t="s">
        <v>148</v>
      </c>
      <c r="R521" s="2" t="s">
        <v>148</v>
      </c>
      <c r="S521" s="2" t="s">
        <v>148</v>
      </c>
      <c r="T521" s="2" t="s">
        <v>148</v>
      </c>
      <c r="U521" s="2" t="s">
        <v>148</v>
      </c>
      <c r="V521" t="s">
        <v>149</v>
      </c>
      <c r="W521" t="s">
        <v>149</v>
      </c>
      <c r="X521" t="s">
        <v>149</v>
      </c>
      <c r="AN521" t="s">
        <v>160</v>
      </c>
      <c r="AO521" t="s">
        <v>4050</v>
      </c>
      <c r="AP521" t="s">
        <v>160</v>
      </c>
      <c r="AQ521" t="s">
        <v>160</v>
      </c>
      <c r="AR521" t="s">
        <v>4051</v>
      </c>
    </row>
    <row r="522" spans="1:44">
      <c r="A522" t="s">
        <v>4052</v>
      </c>
      <c r="B522" t="s">
        <v>4053</v>
      </c>
      <c r="C522" t="s">
        <v>3193</v>
      </c>
      <c r="D522" t="s">
        <v>116</v>
      </c>
      <c r="E522" t="s">
        <v>3183</v>
      </c>
      <c r="F522">
        <v>724</v>
      </c>
      <c r="G522" t="s">
        <v>142</v>
      </c>
      <c r="H522" t="s">
        <v>3184</v>
      </c>
      <c r="I522" s="1">
        <v>43.403489</v>
      </c>
      <c r="J522" s="1">
        <v>-5.8255860000000004</v>
      </c>
      <c r="K522" s="1" t="s">
        <v>144</v>
      </c>
      <c r="L522" t="s">
        <v>145</v>
      </c>
      <c r="M522" t="s">
        <v>146</v>
      </c>
      <c r="N522" s="2">
        <v>725767</v>
      </c>
      <c r="O522" s="2" t="s">
        <v>147</v>
      </c>
      <c r="P522" s="13">
        <v>328509</v>
      </c>
      <c r="Q522" s="2" t="s">
        <v>148</v>
      </c>
      <c r="R522" s="2" t="s">
        <v>148</v>
      </c>
      <c r="S522" s="2" t="s">
        <v>148</v>
      </c>
      <c r="T522" s="2" t="s">
        <v>148</v>
      </c>
      <c r="U522" s="2" t="s">
        <v>148</v>
      </c>
      <c r="V522" t="s">
        <v>149</v>
      </c>
      <c r="W522" t="s">
        <v>4054</v>
      </c>
      <c r="X522" t="s">
        <v>149</v>
      </c>
      <c r="Y522" t="s">
        <v>151</v>
      </c>
      <c r="AN522" t="s">
        <v>4055</v>
      </c>
      <c r="AO522" s="1" t="s">
        <v>4056</v>
      </c>
      <c r="AP522" t="s">
        <v>4057</v>
      </c>
      <c r="AQ522" t="s">
        <v>4058</v>
      </c>
      <c r="AR522" t="s">
        <v>4059</v>
      </c>
    </row>
    <row r="523" spans="1:44">
      <c r="A523" t="s">
        <v>4060</v>
      </c>
      <c r="B523" t="s">
        <v>4053</v>
      </c>
      <c r="C523" t="s">
        <v>3193</v>
      </c>
      <c r="D523" t="s">
        <v>116</v>
      </c>
      <c r="E523" t="s">
        <v>3183</v>
      </c>
      <c r="F523">
        <v>724</v>
      </c>
      <c r="G523" t="s">
        <v>142</v>
      </c>
      <c r="H523" t="s">
        <v>3184</v>
      </c>
      <c r="I523" s="1">
        <v>43.353479999999998</v>
      </c>
      <c r="J523" s="1">
        <v>-5.9249919999999996</v>
      </c>
      <c r="K523" s="1" t="s">
        <v>144</v>
      </c>
      <c r="L523" t="s">
        <v>145</v>
      </c>
      <c r="M523" t="s">
        <v>146</v>
      </c>
      <c r="N523" s="2">
        <v>130283</v>
      </c>
      <c r="O523" s="2" t="s">
        <v>147</v>
      </c>
      <c r="P523" s="13">
        <v>74424</v>
      </c>
      <c r="Q523" s="2" t="s">
        <v>148</v>
      </c>
      <c r="R523" s="2" t="s">
        <v>148</v>
      </c>
      <c r="S523" s="2" t="s">
        <v>148</v>
      </c>
      <c r="T523" s="2" t="s">
        <v>148</v>
      </c>
      <c r="U523" s="2" t="s">
        <v>148</v>
      </c>
      <c r="V523" t="s">
        <v>149</v>
      </c>
      <c r="W523" t="s">
        <v>4054</v>
      </c>
      <c r="X523" t="s">
        <v>149</v>
      </c>
      <c r="Y523" t="s">
        <v>151</v>
      </c>
      <c r="AN523" t="s">
        <v>4061</v>
      </c>
      <c r="AO523" s="1" t="s">
        <v>4062</v>
      </c>
      <c r="AP523" t="s">
        <v>4063</v>
      </c>
      <c r="AQ523" t="s">
        <v>4064</v>
      </c>
      <c r="AR523" t="s">
        <v>4065</v>
      </c>
    </row>
    <row r="524" spans="1:44">
      <c r="A524" t="s">
        <v>4066</v>
      </c>
      <c r="B524" t="s">
        <v>4067</v>
      </c>
      <c r="C524" t="s">
        <v>3381</v>
      </c>
      <c r="D524" t="s">
        <v>116</v>
      </c>
      <c r="E524" t="s">
        <v>3183</v>
      </c>
      <c r="F524">
        <v>724</v>
      </c>
      <c r="G524" t="s">
        <v>142</v>
      </c>
      <c r="H524" t="s">
        <v>3184</v>
      </c>
      <c r="I524" s="1">
        <v>41.976944000000003</v>
      </c>
      <c r="J524" s="1">
        <v>-4.513611</v>
      </c>
      <c r="K524" s="1" t="s">
        <v>144</v>
      </c>
      <c r="L524" t="s">
        <v>145</v>
      </c>
      <c r="M524" t="s">
        <v>146</v>
      </c>
      <c r="N524" s="2">
        <v>232500</v>
      </c>
      <c r="O524" s="2" t="s">
        <v>147</v>
      </c>
      <c r="P524" s="13">
        <v>232500</v>
      </c>
      <c r="Q524" s="2" t="s">
        <v>148</v>
      </c>
      <c r="R524" s="2" t="s">
        <v>148</v>
      </c>
      <c r="S524" s="2" t="s">
        <v>148</v>
      </c>
      <c r="T524" s="2" t="s">
        <v>148</v>
      </c>
      <c r="U524" s="2" t="s">
        <v>148</v>
      </c>
      <c r="V524" t="s">
        <v>149</v>
      </c>
      <c r="W524" t="s">
        <v>4068</v>
      </c>
      <c r="X524" t="s">
        <v>149</v>
      </c>
      <c r="Y524" t="s">
        <v>151</v>
      </c>
      <c r="AN524" t="s">
        <v>4069</v>
      </c>
      <c r="AO524" s="1" t="s">
        <v>4070</v>
      </c>
      <c r="AP524" t="s">
        <v>4071</v>
      </c>
      <c r="AQ524" t="s">
        <v>4072</v>
      </c>
      <c r="AR524" t="s">
        <v>4073</v>
      </c>
    </row>
    <row r="525" spans="1:44">
      <c r="A525" t="s">
        <v>4074</v>
      </c>
      <c r="B525" t="s">
        <v>4075</v>
      </c>
      <c r="C525" t="s">
        <v>4076</v>
      </c>
      <c r="D525" t="s">
        <v>116</v>
      </c>
      <c r="E525" t="s">
        <v>3183</v>
      </c>
      <c r="F525">
        <v>724</v>
      </c>
      <c r="G525" t="s">
        <v>142</v>
      </c>
      <c r="H525" t="s">
        <v>3184</v>
      </c>
      <c r="I525" s="1">
        <v>39.546971999999997</v>
      </c>
      <c r="J525" s="1">
        <v>2.7673100000000002</v>
      </c>
      <c r="K525" s="1" t="s">
        <v>144</v>
      </c>
      <c r="L525" t="s">
        <v>145</v>
      </c>
      <c r="M525" t="s">
        <v>146</v>
      </c>
      <c r="N525" s="2">
        <v>466000</v>
      </c>
      <c r="O525" s="2" t="s">
        <v>147</v>
      </c>
      <c r="P525" s="13">
        <v>454000</v>
      </c>
      <c r="Q525" s="2" t="s">
        <v>148</v>
      </c>
      <c r="R525" s="2" t="s">
        <v>148</v>
      </c>
      <c r="S525" s="2" t="s">
        <v>148</v>
      </c>
      <c r="T525" s="2" t="s">
        <v>148</v>
      </c>
      <c r="U525" s="2" t="s">
        <v>148</v>
      </c>
      <c r="V525" t="s">
        <v>4077</v>
      </c>
      <c r="W525" t="s">
        <v>4078</v>
      </c>
      <c r="X525" t="s">
        <v>4079</v>
      </c>
      <c r="Y525" t="s">
        <v>151</v>
      </c>
      <c r="AN525" t="s">
        <v>4080</v>
      </c>
      <c r="AO525" s="1" t="s">
        <v>4081</v>
      </c>
      <c r="AP525" t="s">
        <v>4082</v>
      </c>
      <c r="AQ525" t="s">
        <v>4083</v>
      </c>
      <c r="AR525" t="s">
        <v>4084</v>
      </c>
    </row>
    <row r="526" spans="1:44">
      <c r="A526" t="s">
        <v>4085</v>
      </c>
      <c r="B526" t="s">
        <v>4075</v>
      </c>
      <c r="C526" t="s">
        <v>4076</v>
      </c>
      <c r="D526" t="s">
        <v>116</v>
      </c>
      <c r="E526" t="s">
        <v>3183</v>
      </c>
      <c r="F526">
        <v>724</v>
      </c>
      <c r="G526" t="s">
        <v>142</v>
      </c>
      <c r="H526" t="s">
        <v>3184</v>
      </c>
      <c r="I526" s="1">
        <v>39.565522000000001</v>
      </c>
      <c r="J526" s="1">
        <v>2.691843</v>
      </c>
      <c r="K526" s="1" t="s">
        <v>144</v>
      </c>
      <c r="L526" t="s">
        <v>145</v>
      </c>
      <c r="M526" t="s">
        <v>146</v>
      </c>
      <c r="N526" s="2">
        <v>546000</v>
      </c>
      <c r="O526" s="2" t="s">
        <v>147</v>
      </c>
      <c r="P526" s="13">
        <v>350000</v>
      </c>
      <c r="Q526" s="2" t="s">
        <v>148</v>
      </c>
      <c r="R526" s="2" t="s">
        <v>148</v>
      </c>
      <c r="S526" s="2" t="s">
        <v>148</v>
      </c>
      <c r="T526" s="2" t="s">
        <v>439</v>
      </c>
      <c r="U526" s="2" t="s">
        <v>439</v>
      </c>
      <c r="V526" t="s">
        <v>4077</v>
      </c>
      <c r="W526" t="s">
        <v>4078</v>
      </c>
      <c r="X526" t="s">
        <v>4079</v>
      </c>
      <c r="Y526" t="s">
        <v>151</v>
      </c>
      <c r="AN526" t="s">
        <v>4086</v>
      </c>
      <c r="AO526" s="1" t="s">
        <v>4087</v>
      </c>
      <c r="AP526" t="s">
        <v>4088</v>
      </c>
      <c r="AQ526" t="s">
        <v>4089</v>
      </c>
      <c r="AR526" t="s">
        <v>4090</v>
      </c>
    </row>
    <row r="527" spans="1:44">
      <c r="A527" t="s">
        <v>4091</v>
      </c>
      <c r="B527" t="s">
        <v>4092</v>
      </c>
      <c r="C527" t="s">
        <v>3253</v>
      </c>
      <c r="D527" t="s">
        <v>116</v>
      </c>
      <c r="E527" t="s">
        <v>3183</v>
      </c>
      <c r="F527">
        <v>724</v>
      </c>
      <c r="G527" t="s">
        <v>142</v>
      </c>
      <c r="H527" t="s">
        <v>3184</v>
      </c>
      <c r="I527" s="1">
        <v>37.311129999999999</v>
      </c>
      <c r="J527" s="1">
        <v>-6.0335970000000003</v>
      </c>
      <c r="K527" s="1" t="s">
        <v>144</v>
      </c>
      <c r="L527" t="s">
        <v>145</v>
      </c>
      <c r="M527" t="s">
        <v>146</v>
      </c>
      <c r="N527" s="2">
        <v>650000</v>
      </c>
      <c r="O527" s="2" t="s">
        <v>147</v>
      </c>
      <c r="P527" s="13">
        <v>365883</v>
      </c>
      <c r="Q527" s="2" t="s">
        <v>148</v>
      </c>
      <c r="R527" s="2" t="s">
        <v>148</v>
      </c>
      <c r="S527" s="2" t="s">
        <v>148</v>
      </c>
      <c r="T527" s="2" t="s">
        <v>148</v>
      </c>
      <c r="U527" s="2" t="s">
        <v>148</v>
      </c>
      <c r="V527" t="s">
        <v>149</v>
      </c>
      <c r="W527" t="s">
        <v>4093</v>
      </c>
      <c r="X527" t="s">
        <v>149</v>
      </c>
      <c r="Y527" t="s">
        <v>151</v>
      </c>
      <c r="AN527" t="s">
        <v>4094</v>
      </c>
      <c r="AO527" s="1" t="s">
        <v>4095</v>
      </c>
      <c r="AP527" t="s">
        <v>4096</v>
      </c>
      <c r="AQ527" t="s">
        <v>4097</v>
      </c>
      <c r="AR527" t="s">
        <v>4098</v>
      </c>
    </row>
    <row r="528" spans="1:44">
      <c r="A528" t="s">
        <v>4099</v>
      </c>
      <c r="B528" t="s">
        <v>4100</v>
      </c>
      <c r="C528" t="s">
        <v>3253</v>
      </c>
      <c r="D528" t="s">
        <v>116</v>
      </c>
      <c r="E528" t="s">
        <v>3183</v>
      </c>
      <c r="F528">
        <v>724</v>
      </c>
      <c r="G528" t="s">
        <v>142</v>
      </c>
      <c r="H528" t="s">
        <v>3184</v>
      </c>
      <c r="I528" s="1">
        <v>36.530990000000003</v>
      </c>
      <c r="J528" s="1">
        <v>-4.6427899999999998</v>
      </c>
      <c r="K528" s="1" t="s">
        <v>144</v>
      </c>
      <c r="L528" t="s">
        <v>145</v>
      </c>
      <c r="M528" t="s">
        <v>146</v>
      </c>
      <c r="N528" s="2">
        <v>350000</v>
      </c>
      <c r="O528" s="2" t="s">
        <v>147</v>
      </c>
      <c r="P528" s="13">
        <v>137105</v>
      </c>
      <c r="Q528" s="2" t="s">
        <v>148</v>
      </c>
      <c r="R528" s="2" t="s">
        <v>148</v>
      </c>
      <c r="S528" s="2" t="s">
        <v>148</v>
      </c>
      <c r="T528" s="2" t="s">
        <v>439</v>
      </c>
      <c r="U528" s="2" t="s">
        <v>439</v>
      </c>
      <c r="V528" t="s">
        <v>3365</v>
      </c>
      <c r="W528" t="s">
        <v>3366</v>
      </c>
      <c r="X528" t="s">
        <v>149</v>
      </c>
      <c r="Y528" t="s">
        <v>151</v>
      </c>
      <c r="AN528" t="s">
        <v>4101</v>
      </c>
      <c r="AO528" s="1" t="s">
        <v>4102</v>
      </c>
      <c r="AP528" t="s">
        <v>4103</v>
      </c>
      <c r="AQ528" t="s">
        <v>4104</v>
      </c>
      <c r="AR528" t="s">
        <v>4105</v>
      </c>
    </row>
    <row r="529" spans="1:44">
      <c r="A529" t="s">
        <v>4106</v>
      </c>
      <c r="B529" t="s">
        <v>4107</v>
      </c>
      <c r="C529" t="s">
        <v>3243</v>
      </c>
      <c r="D529" t="s">
        <v>116</v>
      </c>
      <c r="E529" t="s">
        <v>3183</v>
      </c>
      <c r="F529">
        <v>724</v>
      </c>
      <c r="G529" t="s">
        <v>142</v>
      </c>
      <c r="H529" t="s">
        <v>3184</v>
      </c>
      <c r="I529" s="1">
        <v>39.495319000000002</v>
      </c>
      <c r="J529" s="1">
        <v>-0.44922099999999998</v>
      </c>
      <c r="K529" s="1" t="s">
        <v>144</v>
      </c>
      <c r="L529" t="s">
        <v>145</v>
      </c>
      <c r="M529" t="s">
        <v>146</v>
      </c>
      <c r="N529" s="2">
        <v>235000</v>
      </c>
      <c r="O529" s="2" t="s">
        <v>147</v>
      </c>
      <c r="P529" s="13">
        <v>88007</v>
      </c>
      <c r="Q529" s="2" t="s">
        <v>148</v>
      </c>
      <c r="R529" s="2" t="s">
        <v>148</v>
      </c>
      <c r="S529" s="2" t="s">
        <v>148</v>
      </c>
      <c r="T529" s="2" t="s">
        <v>148</v>
      </c>
      <c r="U529" s="2" t="s">
        <v>148</v>
      </c>
      <c r="V529" t="s">
        <v>3244</v>
      </c>
      <c r="W529" t="s">
        <v>3245</v>
      </c>
      <c r="X529" t="s">
        <v>149</v>
      </c>
      <c r="Y529" t="s">
        <v>151</v>
      </c>
      <c r="AN529" t="s">
        <v>4108</v>
      </c>
      <c r="AO529" s="1" t="s">
        <v>4109</v>
      </c>
      <c r="AP529" t="s">
        <v>4110</v>
      </c>
      <c r="AQ529" t="s">
        <v>4111</v>
      </c>
      <c r="AR529" t="s">
        <v>4112</v>
      </c>
    </row>
    <row r="530" spans="1:44">
      <c r="A530" t="s">
        <v>4113</v>
      </c>
      <c r="B530" t="s">
        <v>4114</v>
      </c>
      <c r="C530" t="s">
        <v>3243</v>
      </c>
      <c r="D530" t="s">
        <v>116</v>
      </c>
      <c r="E530" t="s">
        <v>3183</v>
      </c>
      <c r="F530">
        <v>724</v>
      </c>
      <c r="G530" t="s">
        <v>142</v>
      </c>
      <c r="H530" t="s">
        <v>3184</v>
      </c>
      <c r="I530" s="1">
        <v>37.902332999999999</v>
      </c>
      <c r="J530" s="1">
        <v>-0.78755399999999998</v>
      </c>
      <c r="K530" s="1" t="s">
        <v>144</v>
      </c>
      <c r="L530" t="s">
        <v>145</v>
      </c>
      <c r="M530" t="s">
        <v>146</v>
      </c>
      <c r="N530" s="2">
        <v>138750</v>
      </c>
      <c r="O530" s="2" t="s">
        <v>147</v>
      </c>
      <c r="P530" s="13">
        <v>63077</v>
      </c>
      <c r="Q530" s="2" t="s">
        <v>148</v>
      </c>
      <c r="R530" s="2" t="s">
        <v>148</v>
      </c>
      <c r="S530" s="2" t="s">
        <v>148</v>
      </c>
      <c r="T530" s="2" t="s">
        <v>148</v>
      </c>
      <c r="U530" s="2" t="s">
        <v>148</v>
      </c>
      <c r="V530" t="s">
        <v>3244</v>
      </c>
      <c r="W530" t="s">
        <v>3245</v>
      </c>
      <c r="X530" t="s">
        <v>149</v>
      </c>
      <c r="Y530" t="s">
        <v>151</v>
      </c>
      <c r="AN530" t="s">
        <v>4115</v>
      </c>
      <c r="AO530" s="1" t="s">
        <v>4116</v>
      </c>
      <c r="AP530" t="s">
        <v>4117</v>
      </c>
      <c r="AQ530" t="s">
        <v>4118</v>
      </c>
      <c r="AR530" t="s">
        <v>4119</v>
      </c>
    </row>
    <row r="531" spans="1:44">
      <c r="A531" t="s">
        <v>4120</v>
      </c>
      <c r="B531" t="s">
        <v>4121</v>
      </c>
      <c r="C531" t="s">
        <v>3182</v>
      </c>
      <c r="D531" t="s">
        <v>116</v>
      </c>
      <c r="E531" t="s">
        <v>3183</v>
      </c>
      <c r="F531">
        <v>724</v>
      </c>
      <c r="G531" t="s">
        <v>142</v>
      </c>
      <c r="H531" t="s">
        <v>3184</v>
      </c>
      <c r="I531" s="1">
        <v>42.406723360000001</v>
      </c>
      <c r="J531" s="1">
        <v>-8.6809760399999991</v>
      </c>
      <c r="K531" s="1" t="s">
        <v>144</v>
      </c>
      <c r="L531" t="s">
        <v>145</v>
      </c>
      <c r="M531" t="s">
        <v>146</v>
      </c>
      <c r="N531" s="2">
        <v>200000</v>
      </c>
      <c r="O531" s="2" t="s">
        <v>147</v>
      </c>
      <c r="P531" s="13">
        <v>150594</v>
      </c>
      <c r="Q531" s="2" t="s">
        <v>148</v>
      </c>
      <c r="R531" s="2" t="s">
        <v>148</v>
      </c>
      <c r="S531" s="2" t="s">
        <v>148</v>
      </c>
      <c r="T531" s="2" t="s">
        <v>148</v>
      </c>
      <c r="U531" s="2" t="s">
        <v>148</v>
      </c>
      <c r="V531" t="s">
        <v>4122</v>
      </c>
      <c r="W531" t="s">
        <v>4123</v>
      </c>
      <c r="X531" t="s">
        <v>4124</v>
      </c>
      <c r="Y531" t="s">
        <v>151</v>
      </c>
      <c r="AN531" t="s">
        <v>4125</v>
      </c>
      <c r="AO531" s="1" t="s">
        <v>4126</v>
      </c>
      <c r="AP531" t="s">
        <v>4127</v>
      </c>
      <c r="AQ531" t="s">
        <v>4128</v>
      </c>
      <c r="AR531" t="s">
        <v>4129</v>
      </c>
    </row>
    <row r="532" spans="1:44">
      <c r="A532" t="s">
        <v>4130</v>
      </c>
      <c r="B532" t="s">
        <v>4131</v>
      </c>
      <c r="C532" t="s">
        <v>3253</v>
      </c>
      <c r="D532" t="s">
        <v>116</v>
      </c>
      <c r="E532" t="s">
        <v>3183</v>
      </c>
      <c r="F532">
        <v>724</v>
      </c>
      <c r="G532" t="s">
        <v>142</v>
      </c>
      <c r="H532" t="s">
        <v>3184</v>
      </c>
      <c r="I532" s="1">
        <v>36.525168999999998</v>
      </c>
      <c r="J532" s="1">
        <v>-6.2359109999999998</v>
      </c>
      <c r="K532" s="1" t="s">
        <v>144</v>
      </c>
      <c r="L532" t="s">
        <v>145</v>
      </c>
      <c r="M532" t="s">
        <v>146</v>
      </c>
      <c r="N532" s="2">
        <v>375000</v>
      </c>
      <c r="O532" s="2" t="s">
        <v>147</v>
      </c>
      <c r="P532" s="13">
        <v>223580</v>
      </c>
      <c r="Q532" s="2" t="s">
        <v>148</v>
      </c>
      <c r="R532" s="2" t="s">
        <v>148</v>
      </c>
      <c r="S532" s="2" t="s">
        <v>439</v>
      </c>
      <c r="T532" s="2" t="s">
        <v>439</v>
      </c>
      <c r="U532" s="2" t="s">
        <v>439</v>
      </c>
      <c r="V532" t="s">
        <v>149</v>
      </c>
      <c r="W532" t="s">
        <v>149</v>
      </c>
      <c r="X532" t="s">
        <v>149</v>
      </c>
      <c r="AN532" t="s">
        <v>160</v>
      </c>
      <c r="AO532" t="s">
        <v>4132</v>
      </c>
      <c r="AP532" t="s">
        <v>160</v>
      </c>
      <c r="AQ532" t="s">
        <v>160</v>
      </c>
      <c r="AR532" t="s">
        <v>4133</v>
      </c>
    </row>
    <row r="533" spans="1:44">
      <c r="A533" t="s">
        <v>4134</v>
      </c>
      <c r="B533" t="s">
        <v>4135</v>
      </c>
      <c r="C533" t="s">
        <v>3225</v>
      </c>
      <c r="D533" t="s">
        <v>116</v>
      </c>
      <c r="E533" t="s">
        <v>3183</v>
      </c>
      <c r="F533">
        <v>724</v>
      </c>
      <c r="G533" t="s">
        <v>142</v>
      </c>
      <c r="H533" t="s">
        <v>3184</v>
      </c>
      <c r="I533" s="1">
        <v>38.657049999999998</v>
      </c>
      <c r="J533" s="1">
        <v>-4.0590000000000002</v>
      </c>
      <c r="K533" s="1" t="s">
        <v>144</v>
      </c>
      <c r="L533" t="s">
        <v>145</v>
      </c>
      <c r="M533" t="s">
        <v>146</v>
      </c>
      <c r="N533" s="2">
        <v>175000</v>
      </c>
      <c r="O533" s="2" t="s">
        <v>147</v>
      </c>
      <c r="P533" s="13">
        <v>100000</v>
      </c>
      <c r="Q533" s="2" t="s">
        <v>148</v>
      </c>
      <c r="R533" s="2" t="s">
        <v>148</v>
      </c>
      <c r="S533" s="2" t="s">
        <v>439</v>
      </c>
      <c r="T533" s="2" t="s">
        <v>439</v>
      </c>
      <c r="U533" s="2" t="s">
        <v>439</v>
      </c>
      <c r="V533" t="s">
        <v>4136</v>
      </c>
      <c r="W533" t="s">
        <v>4137</v>
      </c>
      <c r="X533" t="s">
        <v>149</v>
      </c>
      <c r="Y533" t="s">
        <v>151</v>
      </c>
      <c r="AN533" t="s">
        <v>4138</v>
      </c>
      <c r="AO533" s="1" t="s">
        <v>4139</v>
      </c>
      <c r="AP533" t="s">
        <v>4140</v>
      </c>
      <c r="AQ533" t="s">
        <v>4141</v>
      </c>
      <c r="AR533" t="s">
        <v>4142</v>
      </c>
    </row>
    <row r="534" spans="1:44">
      <c r="A534" t="s">
        <v>4143</v>
      </c>
      <c r="B534" t="s">
        <v>4144</v>
      </c>
      <c r="C534" t="s">
        <v>3253</v>
      </c>
      <c r="D534" t="s">
        <v>116</v>
      </c>
      <c r="E534" t="s">
        <v>3183</v>
      </c>
      <c r="F534">
        <v>724</v>
      </c>
      <c r="G534" t="s">
        <v>142</v>
      </c>
      <c r="H534" t="s">
        <v>3184</v>
      </c>
      <c r="I534" s="1">
        <v>37.204999999999998</v>
      </c>
      <c r="J534" s="1">
        <v>-7.01</v>
      </c>
      <c r="K534" s="1" t="s">
        <v>144</v>
      </c>
      <c r="L534" t="s">
        <v>145</v>
      </c>
      <c r="M534" t="s">
        <v>146</v>
      </c>
      <c r="N534" s="2">
        <v>142000</v>
      </c>
      <c r="O534" s="2" t="s">
        <v>147</v>
      </c>
      <c r="P534" s="13">
        <v>54558</v>
      </c>
      <c r="Q534" s="2" t="s">
        <v>148</v>
      </c>
      <c r="R534" s="2" t="s">
        <v>148</v>
      </c>
      <c r="S534" s="2" t="s">
        <v>148</v>
      </c>
      <c r="T534" s="2" t="s">
        <v>148</v>
      </c>
      <c r="U534" s="2" t="s">
        <v>148</v>
      </c>
      <c r="V534" t="s">
        <v>149</v>
      </c>
      <c r="W534" t="s">
        <v>4145</v>
      </c>
      <c r="X534" t="s">
        <v>149</v>
      </c>
      <c r="Y534" t="s">
        <v>151</v>
      </c>
      <c r="AN534" t="s">
        <v>4146</v>
      </c>
      <c r="AO534" s="1" t="s">
        <v>4147</v>
      </c>
      <c r="AP534" t="s">
        <v>4148</v>
      </c>
      <c r="AQ534" t="s">
        <v>4149</v>
      </c>
      <c r="AR534" t="s">
        <v>4150</v>
      </c>
    </row>
    <row r="535" spans="1:44">
      <c r="A535" t="s">
        <v>4151</v>
      </c>
      <c r="B535" t="s">
        <v>4152</v>
      </c>
      <c r="C535" t="s">
        <v>3360</v>
      </c>
      <c r="D535" t="s">
        <v>116</v>
      </c>
      <c r="E535" t="s">
        <v>3183</v>
      </c>
      <c r="F535">
        <v>724</v>
      </c>
      <c r="G535" t="s">
        <v>142</v>
      </c>
      <c r="H535" t="s">
        <v>3184</v>
      </c>
      <c r="I535" s="1">
        <v>43.402406999999997</v>
      </c>
      <c r="J535" s="1">
        <v>-4.0271140000000001</v>
      </c>
      <c r="K535" s="1" t="s">
        <v>144</v>
      </c>
      <c r="L535" t="s">
        <v>145</v>
      </c>
      <c r="M535" t="s">
        <v>146</v>
      </c>
      <c r="N535" s="2">
        <v>310000</v>
      </c>
      <c r="O535" s="2" t="s">
        <v>147</v>
      </c>
      <c r="P535" s="13">
        <v>147192</v>
      </c>
      <c r="Q535" s="2" t="s">
        <v>148</v>
      </c>
      <c r="R535" s="2" t="s">
        <v>148</v>
      </c>
      <c r="S535" s="2" t="s">
        <v>439</v>
      </c>
      <c r="T535" s="2" t="s">
        <v>439</v>
      </c>
      <c r="U535" s="2" t="s">
        <v>439</v>
      </c>
      <c r="V535" t="s">
        <v>149</v>
      </c>
      <c r="W535" t="s">
        <v>4153</v>
      </c>
      <c r="X535" t="s">
        <v>149</v>
      </c>
      <c r="Y535" t="s">
        <v>151</v>
      </c>
      <c r="AN535" t="s">
        <v>4154</v>
      </c>
      <c r="AO535" s="1" t="s">
        <v>4155</v>
      </c>
      <c r="AP535" t="s">
        <v>4156</v>
      </c>
      <c r="AQ535" t="s">
        <v>4157</v>
      </c>
      <c r="AR535" t="s">
        <v>4158</v>
      </c>
    </row>
    <row r="536" spans="1:44">
      <c r="A536" t="s">
        <v>4159</v>
      </c>
      <c r="B536" t="s">
        <v>4160</v>
      </c>
      <c r="C536" t="s">
        <v>3198</v>
      </c>
      <c r="D536" t="s">
        <v>116</v>
      </c>
      <c r="E536" t="s">
        <v>3183</v>
      </c>
      <c r="F536">
        <v>724</v>
      </c>
      <c r="G536" t="s">
        <v>142</v>
      </c>
      <c r="H536" t="s">
        <v>3184</v>
      </c>
      <c r="I536" s="1">
        <v>41.126624</v>
      </c>
      <c r="J536" s="1">
        <v>1.118444</v>
      </c>
      <c r="K536" s="1" t="s">
        <v>144</v>
      </c>
      <c r="L536" t="s">
        <v>145</v>
      </c>
      <c r="M536" t="s">
        <v>146</v>
      </c>
      <c r="N536" s="2">
        <v>195833</v>
      </c>
      <c r="O536" s="2" t="s">
        <v>147</v>
      </c>
      <c r="P536" s="13">
        <v>98647</v>
      </c>
      <c r="Q536" s="2" t="s">
        <v>148</v>
      </c>
      <c r="R536" s="2" t="s">
        <v>148</v>
      </c>
      <c r="S536" s="2" t="s">
        <v>439</v>
      </c>
      <c r="T536" s="2" t="s">
        <v>439</v>
      </c>
      <c r="U536" s="2" t="s">
        <v>439</v>
      </c>
      <c r="V536" t="s">
        <v>4161</v>
      </c>
      <c r="W536" t="s">
        <v>4162</v>
      </c>
      <c r="X536" t="s">
        <v>149</v>
      </c>
      <c r="Y536" t="s">
        <v>151</v>
      </c>
      <c r="AN536" t="s">
        <v>4163</v>
      </c>
      <c r="AO536" s="1" t="s">
        <v>4164</v>
      </c>
      <c r="AP536" t="s">
        <v>4165</v>
      </c>
      <c r="AQ536" t="s">
        <v>4166</v>
      </c>
      <c r="AR536" t="s">
        <v>4167</v>
      </c>
    </row>
    <row r="537" spans="1:44">
      <c r="A537" t="s">
        <v>4168</v>
      </c>
      <c r="B537" t="s">
        <v>4169</v>
      </c>
      <c r="C537" t="s">
        <v>3264</v>
      </c>
      <c r="D537" t="s">
        <v>116</v>
      </c>
      <c r="E537" t="s">
        <v>3183</v>
      </c>
      <c r="F537">
        <v>724</v>
      </c>
      <c r="G537" t="s">
        <v>142</v>
      </c>
      <c r="H537" t="s">
        <v>3184</v>
      </c>
      <c r="I537" s="1">
        <v>40.331795</v>
      </c>
      <c r="J537" s="1">
        <v>-3.5364450000000001</v>
      </c>
      <c r="K537" s="1" t="s">
        <v>144</v>
      </c>
      <c r="L537" t="s">
        <v>145</v>
      </c>
      <c r="M537" t="s">
        <v>146</v>
      </c>
      <c r="N537" s="2">
        <v>205500</v>
      </c>
      <c r="O537" s="2" t="s">
        <v>147</v>
      </c>
      <c r="P537" s="13">
        <v>146361</v>
      </c>
      <c r="Q537" s="2" t="s">
        <v>148</v>
      </c>
      <c r="R537" s="2" t="s">
        <v>148</v>
      </c>
      <c r="S537" s="2" t="s">
        <v>148</v>
      </c>
      <c r="T537" s="2" t="s">
        <v>148</v>
      </c>
      <c r="U537" s="2" t="s">
        <v>148</v>
      </c>
      <c r="V537" t="s">
        <v>3265</v>
      </c>
      <c r="W537" t="s">
        <v>3266</v>
      </c>
      <c r="X537" t="s">
        <v>3267</v>
      </c>
      <c r="Y537" t="s">
        <v>151</v>
      </c>
      <c r="AN537" t="s">
        <v>4170</v>
      </c>
      <c r="AO537" s="1" t="s">
        <v>4171</v>
      </c>
      <c r="AP537" t="s">
        <v>4172</v>
      </c>
      <c r="AQ537" t="s">
        <v>4173</v>
      </c>
      <c r="AR537" t="s">
        <v>4174</v>
      </c>
    </row>
    <row r="538" spans="1:44">
      <c r="A538" t="s">
        <v>4175</v>
      </c>
      <c r="B538" t="s">
        <v>4176</v>
      </c>
      <c r="C538" t="s">
        <v>3253</v>
      </c>
      <c r="D538" t="s">
        <v>116</v>
      </c>
      <c r="E538" t="s">
        <v>3183</v>
      </c>
      <c r="F538">
        <v>724</v>
      </c>
      <c r="G538" t="s">
        <v>142</v>
      </c>
      <c r="H538" t="s">
        <v>3184</v>
      </c>
      <c r="I538" s="1">
        <v>36.747869999999999</v>
      </c>
      <c r="J538" s="1">
        <v>-5.1921799999999996</v>
      </c>
      <c r="K538" s="1" t="s">
        <v>144</v>
      </c>
      <c r="L538" t="s">
        <v>145</v>
      </c>
      <c r="M538" t="s">
        <v>146</v>
      </c>
      <c r="N538" s="2">
        <v>143750</v>
      </c>
      <c r="O538" s="2" t="s">
        <v>147</v>
      </c>
      <c r="P538" s="13">
        <v>81000</v>
      </c>
      <c r="Q538" s="2" t="s">
        <v>148</v>
      </c>
      <c r="R538" s="2" t="s">
        <v>148</v>
      </c>
      <c r="S538" s="2" t="s">
        <v>439</v>
      </c>
      <c r="T538" s="2" t="s">
        <v>439</v>
      </c>
      <c r="U538" s="2" t="s">
        <v>148</v>
      </c>
      <c r="V538" t="s">
        <v>149</v>
      </c>
      <c r="W538" t="s">
        <v>4177</v>
      </c>
      <c r="X538" t="s">
        <v>149</v>
      </c>
      <c r="Y538" t="s">
        <v>151</v>
      </c>
      <c r="AN538" t="s">
        <v>4178</v>
      </c>
      <c r="AO538" s="1" t="s">
        <v>4179</v>
      </c>
      <c r="AP538" t="s">
        <v>4180</v>
      </c>
      <c r="AQ538" t="s">
        <v>4181</v>
      </c>
      <c r="AR538" t="s">
        <v>4182</v>
      </c>
    </row>
    <row r="539" spans="1:44">
      <c r="A539" t="s">
        <v>4183</v>
      </c>
      <c r="B539" t="s">
        <v>4184</v>
      </c>
      <c r="C539" t="s">
        <v>3253</v>
      </c>
      <c r="D539" t="s">
        <v>116</v>
      </c>
      <c r="E539" t="s">
        <v>3183</v>
      </c>
      <c r="F539">
        <v>724</v>
      </c>
      <c r="G539" t="s">
        <v>142</v>
      </c>
      <c r="H539" t="s">
        <v>3184</v>
      </c>
      <c r="I539" s="1">
        <v>36.781368000000001</v>
      </c>
      <c r="J539" s="1">
        <v>-2.6158929999999998</v>
      </c>
      <c r="K539" s="1" t="s">
        <v>144</v>
      </c>
      <c r="L539" t="s">
        <v>145</v>
      </c>
      <c r="M539" t="s">
        <v>146</v>
      </c>
      <c r="N539" s="2">
        <v>194400</v>
      </c>
      <c r="O539" s="2" t="s">
        <v>147</v>
      </c>
      <c r="P539" s="13">
        <v>82909</v>
      </c>
      <c r="Q539" s="2" t="s">
        <v>148</v>
      </c>
      <c r="R539" s="2" t="s">
        <v>148</v>
      </c>
      <c r="S539" s="2" t="s">
        <v>439</v>
      </c>
      <c r="T539" s="2" t="s">
        <v>439</v>
      </c>
      <c r="U539" s="2" t="s">
        <v>148</v>
      </c>
      <c r="V539" t="s">
        <v>4185</v>
      </c>
      <c r="W539" t="s">
        <v>4186</v>
      </c>
      <c r="X539" t="s">
        <v>149</v>
      </c>
      <c r="Y539" t="s">
        <v>151</v>
      </c>
      <c r="AN539" t="s">
        <v>4187</v>
      </c>
      <c r="AO539" s="1" t="s">
        <v>4188</v>
      </c>
      <c r="AP539" t="s">
        <v>4189</v>
      </c>
      <c r="AQ539" t="s">
        <v>4190</v>
      </c>
      <c r="AR539" t="s">
        <v>4191</v>
      </c>
    </row>
    <row r="540" spans="1:44">
      <c r="A540" t="s">
        <v>4192</v>
      </c>
      <c r="B540" t="s">
        <v>4193</v>
      </c>
      <c r="C540" t="s">
        <v>3198</v>
      </c>
      <c r="D540" t="s">
        <v>116</v>
      </c>
      <c r="E540" t="s">
        <v>3183</v>
      </c>
      <c r="F540">
        <v>724</v>
      </c>
      <c r="G540" t="s">
        <v>142</v>
      </c>
      <c r="H540" t="s">
        <v>3184</v>
      </c>
      <c r="I540" s="1">
        <v>42.276802000000004</v>
      </c>
      <c r="J540" s="1">
        <v>3.1756890000000002</v>
      </c>
      <c r="K540" s="1" t="s">
        <v>144</v>
      </c>
      <c r="L540" t="s">
        <v>145</v>
      </c>
      <c r="M540" t="s">
        <v>146</v>
      </c>
      <c r="N540" s="2">
        <v>100000</v>
      </c>
      <c r="O540" s="2" t="s">
        <v>147</v>
      </c>
      <c r="P540" s="13">
        <v>17838</v>
      </c>
      <c r="Q540" s="2" t="s">
        <v>148</v>
      </c>
      <c r="R540" s="2" t="s">
        <v>148</v>
      </c>
      <c r="S540" s="2" t="s">
        <v>148</v>
      </c>
      <c r="T540" s="2" t="s">
        <v>439</v>
      </c>
      <c r="U540" s="2" t="s">
        <v>439</v>
      </c>
      <c r="V540" t="s">
        <v>149</v>
      </c>
      <c r="W540" t="s">
        <v>3235</v>
      </c>
      <c r="X540" t="s">
        <v>149</v>
      </c>
      <c r="Y540" t="s">
        <v>151</v>
      </c>
      <c r="AN540" t="s">
        <v>4194</v>
      </c>
      <c r="AO540" s="1" t="s">
        <v>4195</v>
      </c>
      <c r="AP540" t="s">
        <v>4196</v>
      </c>
      <c r="AQ540" t="s">
        <v>4197</v>
      </c>
      <c r="AR540" t="s">
        <v>4198</v>
      </c>
    </row>
    <row r="541" spans="1:44">
      <c r="A541" t="s">
        <v>4199</v>
      </c>
      <c r="B541" t="s">
        <v>4200</v>
      </c>
      <c r="C541" t="s">
        <v>3253</v>
      </c>
      <c r="D541" t="s">
        <v>116</v>
      </c>
      <c r="E541" t="s">
        <v>3183</v>
      </c>
      <c r="F541">
        <v>724</v>
      </c>
      <c r="G541" t="s">
        <v>142</v>
      </c>
      <c r="H541" t="s">
        <v>3184</v>
      </c>
      <c r="I541" s="1">
        <v>36.665999999999997</v>
      </c>
      <c r="J541" s="1">
        <v>-6.3860000000000001</v>
      </c>
      <c r="K541" s="1" t="s">
        <v>144</v>
      </c>
      <c r="L541" t="s">
        <v>145</v>
      </c>
      <c r="M541" t="s">
        <v>146</v>
      </c>
      <c r="N541" s="2">
        <v>162500</v>
      </c>
      <c r="O541" s="2" t="s">
        <v>147</v>
      </c>
      <c r="P541" s="13">
        <v>70100</v>
      </c>
      <c r="Q541" s="2" t="s">
        <v>148</v>
      </c>
      <c r="R541" s="2" t="s">
        <v>148</v>
      </c>
      <c r="S541" s="2" t="s">
        <v>439</v>
      </c>
      <c r="T541" s="2" t="s">
        <v>439</v>
      </c>
      <c r="U541" s="2" t="s">
        <v>439</v>
      </c>
      <c r="V541" t="s">
        <v>149</v>
      </c>
      <c r="W541" t="s">
        <v>4201</v>
      </c>
      <c r="X541" t="s">
        <v>149</v>
      </c>
      <c r="Y541" t="s">
        <v>151</v>
      </c>
      <c r="AN541" t="s">
        <v>4202</v>
      </c>
      <c r="AO541" s="1" t="s">
        <v>4203</v>
      </c>
      <c r="AP541" t="s">
        <v>4204</v>
      </c>
      <c r="AQ541" t="s">
        <v>4205</v>
      </c>
      <c r="AR541" t="s">
        <v>4206</v>
      </c>
    </row>
    <row r="542" spans="1:44">
      <c r="A542" t="s">
        <v>4207</v>
      </c>
      <c r="B542" t="s">
        <v>4208</v>
      </c>
      <c r="C542" t="s">
        <v>3198</v>
      </c>
      <c r="D542" t="s">
        <v>116</v>
      </c>
      <c r="E542" t="s">
        <v>3183</v>
      </c>
      <c r="F542">
        <v>724</v>
      </c>
      <c r="G542" t="s">
        <v>142</v>
      </c>
      <c r="H542" t="s">
        <v>3184</v>
      </c>
      <c r="I542" s="1">
        <v>41.516575000000003</v>
      </c>
      <c r="J542" s="1">
        <v>2.102077</v>
      </c>
      <c r="K542" s="1" t="s">
        <v>144</v>
      </c>
      <c r="L542" t="s">
        <v>145</v>
      </c>
      <c r="M542" t="s">
        <v>146</v>
      </c>
      <c r="N542" s="2">
        <v>296333</v>
      </c>
      <c r="O542" s="2" t="s">
        <v>147</v>
      </c>
      <c r="P542" s="13">
        <v>141080</v>
      </c>
      <c r="Q542" s="2" t="s">
        <v>148</v>
      </c>
      <c r="R542" s="2" t="s">
        <v>148</v>
      </c>
      <c r="S542" s="2" t="s">
        <v>148</v>
      </c>
      <c r="T542" s="2" t="s">
        <v>148</v>
      </c>
      <c r="U542" s="2" t="s">
        <v>148</v>
      </c>
      <c r="V542" t="s">
        <v>4209</v>
      </c>
      <c r="W542" t="s">
        <v>4210</v>
      </c>
      <c r="X542" t="s">
        <v>4211</v>
      </c>
      <c r="Y542" t="s">
        <v>151</v>
      </c>
      <c r="AN542" t="s">
        <v>4212</v>
      </c>
      <c r="AO542" s="1" t="s">
        <v>4213</v>
      </c>
      <c r="AP542" t="s">
        <v>4214</v>
      </c>
      <c r="AQ542" t="s">
        <v>4215</v>
      </c>
      <c r="AR542" t="s">
        <v>4216</v>
      </c>
    </row>
    <row r="543" spans="1:44">
      <c r="A543" t="s">
        <v>4217</v>
      </c>
      <c r="B543" t="s">
        <v>4218</v>
      </c>
      <c r="C543" t="s">
        <v>3243</v>
      </c>
      <c r="D543" t="s">
        <v>116</v>
      </c>
      <c r="E543" t="s">
        <v>3183</v>
      </c>
      <c r="F543">
        <v>724</v>
      </c>
      <c r="G543" t="s">
        <v>142</v>
      </c>
      <c r="H543" t="s">
        <v>3184</v>
      </c>
      <c r="I543" s="1">
        <v>39.655543999999999</v>
      </c>
      <c r="J543" s="1">
        <v>-0.238176</v>
      </c>
      <c r="K543" s="1" t="s">
        <v>144</v>
      </c>
      <c r="L543" t="s">
        <v>145</v>
      </c>
      <c r="M543" t="s">
        <v>146</v>
      </c>
      <c r="N543" s="2">
        <v>106764</v>
      </c>
      <c r="O543" s="2" t="s">
        <v>147</v>
      </c>
      <c r="P543" s="13">
        <v>102674</v>
      </c>
      <c r="Q543" s="2" t="s">
        <v>148</v>
      </c>
      <c r="R543" s="2" t="s">
        <v>148</v>
      </c>
      <c r="S543" s="2" t="s">
        <v>439</v>
      </c>
      <c r="T543" s="2" t="s">
        <v>439</v>
      </c>
      <c r="U543" s="2" t="s">
        <v>439</v>
      </c>
      <c r="V543" t="s">
        <v>3244</v>
      </c>
      <c r="W543" t="s">
        <v>3245</v>
      </c>
      <c r="X543" t="s">
        <v>149</v>
      </c>
      <c r="Y543" t="s">
        <v>151</v>
      </c>
      <c r="AN543" t="s">
        <v>4219</v>
      </c>
      <c r="AO543" s="1" t="s">
        <v>4220</v>
      </c>
      <c r="AP543" t="s">
        <v>4221</v>
      </c>
      <c r="AQ543" t="s">
        <v>4222</v>
      </c>
      <c r="AR543" t="s">
        <v>4223</v>
      </c>
    </row>
    <row r="544" spans="1:44">
      <c r="A544" t="s">
        <v>4224</v>
      </c>
      <c r="B544" t="s">
        <v>4225</v>
      </c>
      <c r="C544" t="s">
        <v>4226</v>
      </c>
      <c r="D544" t="s">
        <v>116</v>
      </c>
      <c r="E544" t="s">
        <v>3183</v>
      </c>
      <c r="F544">
        <v>724</v>
      </c>
      <c r="G544" t="s">
        <v>142</v>
      </c>
      <c r="H544" t="s">
        <v>3184</v>
      </c>
      <c r="I544" s="1">
        <v>43.305119349505901</v>
      </c>
      <c r="J544" s="1">
        <v>-2.9955947173842201</v>
      </c>
      <c r="K544" s="1" t="s">
        <v>144</v>
      </c>
      <c r="L544" t="s">
        <v>145</v>
      </c>
      <c r="M544" t="s">
        <v>146</v>
      </c>
      <c r="N544" s="2">
        <v>1500000</v>
      </c>
      <c r="O544" s="2" t="s">
        <v>147</v>
      </c>
      <c r="P544" s="13">
        <v>1211499</v>
      </c>
      <c r="Q544" s="2" t="s">
        <v>148</v>
      </c>
      <c r="R544" s="2" t="s">
        <v>148</v>
      </c>
      <c r="S544" s="2" t="s">
        <v>148</v>
      </c>
      <c r="T544" s="2" t="s">
        <v>439</v>
      </c>
      <c r="U544" s="2" t="s">
        <v>148</v>
      </c>
      <c r="V544" t="s">
        <v>149</v>
      </c>
      <c r="W544" t="s">
        <v>149</v>
      </c>
      <c r="X544" t="s">
        <v>149</v>
      </c>
      <c r="AN544" t="s">
        <v>160</v>
      </c>
      <c r="AO544" t="s">
        <v>4227</v>
      </c>
      <c r="AP544" t="s">
        <v>160</v>
      </c>
      <c r="AQ544" t="s">
        <v>160</v>
      </c>
      <c r="AR544" t="s">
        <v>4228</v>
      </c>
    </row>
    <row r="545" spans="1:44">
      <c r="A545" t="s">
        <v>4229</v>
      </c>
      <c r="B545" t="s">
        <v>4230</v>
      </c>
      <c r="C545" t="s">
        <v>3381</v>
      </c>
      <c r="D545" t="s">
        <v>116</v>
      </c>
      <c r="E545" t="s">
        <v>3183</v>
      </c>
      <c r="F545">
        <v>724</v>
      </c>
      <c r="G545" t="s">
        <v>142</v>
      </c>
      <c r="H545" t="s">
        <v>3184</v>
      </c>
      <c r="I545" s="1">
        <v>40.971200000000003</v>
      </c>
      <c r="J545" s="1">
        <v>-5.7145999999999999</v>
      </c>
      <c r="K545" s="1" t="s">
        <v>144</v>
      </c>
      <c r="L545" t="s">
        <v>145</v>
      </c>
      <c r="M545" t="s">
        <v>146</v>
      </c>
      <c r="N545" s="2">
        <v>550000</v>
      </c>
      <c r="O545" s="2" t="s">
        <v>147</v>
      </c>
      <c r="P545" s="13">
        <v>550000</v>
      </c>
      <c r="Q545" s="2" t="s">
        <v>148</v>
      </c>
      <c r="R545" s="2" t="s">
        <v>148</v>
      </c>
      <c r="S545" s="2" t="s">
        <v>148</v>
      </c>
      <c r="T545" s="2" t="s">
        <v>148</v>
      </c>
      <c r="U545" s="2" t="s">
        <v>148</v>
      </c>
      <c r="V545" t="s">
        <v>149</v>
      </c>
      <c r="W545" t="s">
        <v>4231</v>
      </c>
      <c r="X545" t="s">
        <v>149</v>
      </c>
      <c r="Y545" t="s">
        <v>151</v>
      </c>
      <c r="AN545" t="s">
        <v>4232</v>
      </c>
      <c r="AO545" s="1" t="s">
        <v>4233</v>
      </c>
      <c r="AP545" t="s">
        <v>4234</v>
      </c>
      <c r="AQ545" t="s">
        <v>4235</v>
      </c>
      <c r="AR545" t="s">
        <v>4236</v>
      </c>
    </row>
    <row r="546" spans="1:44">
      <c r="A546" t="s">
        <v>4237</v>
      </c>
      <c r="B546" t="s">
        <v>4238</v>
      </c>
      <c r="C546" t="s">
        <v>4239</v>
      </c>
      <c r="D546" t="s">
        <v>116</v>
      </c>
      <c r="E546" t="s">
        <v>3183</v>
      </c>
      <c r="F546">
        <v>724</v>
      </c>
      <c r="G546" t="s">
        <v>142</v>
      </c>
      <c r="H546" t="s">
        <v>3184</v>
      </c>
      <c r="I546" s="1">
        <v>27.7723369030603</v>
      </c>
      <c r="J546" s="1">
        <v>-15.553033050406</v>
      </c>
      <c r="K546" s="1" t="s">
        <v>144</v>
      </c>
      <c r="L546" t="s">
        <v>145</v>
      </c>
      <c r="M546" t="s">
        <v>146</v>
      </c>
      <c r="N546" s="2">
        <v>100000</v>
      </c>
      <c r="O546" s="2" t="s">
        <v>147</v>
      </c>
      <c r="P546" s="13">
        <v>54442</v>
      </c>
      <c r="Q546" s="2" t="s">
        <v>148</v>
      </c>
      <c r="R546" s="2" t="s">
        <v>148</v>
      </c>
      <c r="S546" s="2" t="s">
        <v>148</v>
      </c>
      <c r="T546" s="2" t="s">
        <v>439</v>
      </c>
      <c r="U546" s="2" t="s">
        <v>439</v>
      </c>
      <c r="V546" t="s">
        <v>149</v>
      </c>
      <c r="W546" t="s">
        <v>149</v>
      </c>
      <c r="X546" t="s">
        <v>149</v>
      </c>
      <c r="AN546" t="s">
        <v>160</v>
      </c>
      <c r="AO546" t="s">
        <v>4240</v>
      </c>
      <c r="AP546" t="s">
        <v>160</v>
      </c>
      <c r="AQ546" t="s">
        <v>160</v>
      </c>
      <c r="AR546" t="s">
        <v>4241</v>
      </c>
    </row>
    <row r="547" spans="1:44">
      <c r="A547" t="s">
        <v>4242</v>
      </c>
      <c r="B547" t="s">
        <v>4243</v>
      </c>
      <c r="C547" t="s">
        <v>3264</v>
      </c>
      <c r="D547" t="s">
        <v>116</v>
      </c>
      <c r="E547" t="s">
        <v>3183</v>
      </c>
      <c r="F547">
        <v>724</v>
      </c>
      <c r="G547" t="s">
        <v>142</v>
      </c>
      <c r="H547" t="s">
        <v>3184</v>
      </c>
      <c r="I547" s="1">
        <v>40.413341000000003</v>
      </c>
      <c r="J547" s="1">
        <v>-3.5157639999999999</v>
      </c>
      <c r="K547" s="1" t="s">
        <v>144</v>
      </c>
      <c r="L547" t="s">
        <v>145</v>
      </c>
      <c r="M547" t="s">
        <v>146</v>
      </c>
      <c r="N547" s="2">
        <v>279000</v>
      </c>
      <c r="O547" s="2" t="s">
        <v>147</v>
      </c>
      <c r="P547" s="13">
        <v>143123</v>
      </c>
      <c r="Q547" s="2" t="s">
        <v>148</v>
      </c>
      <c r="R547" s="2" t="s">
        <v>148</v>
      </c>
      <c r="S547" s="2" t="s">
        <v>148</v>
      </c>
      <c r="T547" s="2" t="s">
        <v>148</v>
      </c>
      <c r="U547" s="2" t="s">
        <v>148</v>
      </c>
      <c r="V547" t="s">
        <v>3265</v>
      </c>
      <c r="W547" t="s">
        <v>3266</v>
      </c>
      <c r="X547" t="s">
        <v>3267</v>
      </c>
      <c r="Y547" t="s">
        <v>151</v>
      </c>
      <c r="AN547" t="s">
        <v>4244</v>
      </c>
      <c r="AO547" s="1" t="s">
        <v>4245</v>
      </c>
      <c r="AP547" t="s">
        <v>4246</v>
      </c>
      <c r="AQ547" t="s">
        <v>4247</v>
      </c>
      <c r="AR547" t="s">
        <v>4248</v>
      </c>
    </row>
    <row r="548" spans="1:44">
      <c r="A548" t="s">
        <v>4249</v>
      </c>
      <c r="B548" t="s">
        <v>4250</v>
      </c>
      <c r="C548" t="s">
        <v>3297</v>
      </c>
      <c r="D548" t="s">
        <v>116</v>
      </c>
      <c r="E548" t="s">
        <v>3183</v>
      </c>
      <c r="F548">
        <v>724</v>
      </c>
      <c r="G548" t="s">
        <v>142</v>
      </c>
      <c r="H548" t="s">
        <v>3184</v>
      </c>
      <c r="I548" s="1">
        <v>37.784030000000001</v>
      </c>
      <c r="J548" s="1">
        <v>-0.82162000000000002</v>
      </c>
      <c r="K548" s="1" t="s">
        <v>144</v>
      </c>
      <c r="L548" t="s">
        <v>145</v>
      </c>
      <c r="M548" t="s">
        <v>146</v>
      </c>
      <c r="N548" s="2">
        <v>120000</v>
      </c>
      <c r="O548" s="2" t="s">
        <v>147</v>
      </c>
      <c r="P548" s="13">
        <v>82132</v>
      </c>
      <c r="Q548" s="2" t="s">
        <v>148</v>
      </c>
      <c r="R548" s="2" t="s">
        <v>148</v>
      </c>
      <c r="S548" s="2" t="s">
        <v>148</v>
      </c>
      <c r="T548" s="2" t="s">
        <v>148</v>
      </c>
      <c r="U548" s="2" t="s">
        <v>148</v>
      </c>
      <c r="V548" t="s">
        <v>149</v>
      </c>
      <c r="W548" t="s">
        <v>149</v>
      </c>
      <c r="X548" t="s">
        <v>149</v>
      </c>
      <c r="AN548" t="s">
        <v>160</v>
      </c>
      <c r="AO548" t="s">
        <v>4251</v>
      </c>
      <c r="AP548" t="s">
        <v>160</v>
      </c>
      <c r="AQ548" t="s">
        <v>160</v>
      </c>
      <c r="AR548" t="s">
        <v>4252</v>
      </c>
    </row>
    <row r="549" spans="1:44">
      <c r="A549" t="s">
        <v>4253</v>
      </c>
      <c r="B549" t="s">
        <v>4254</v>
      </c>
      <c r="C549" t="s">
        <v>3724</v>
      </c>
      <c r="D549" t="s">
        <v>116</v>
      </c>
      <c r="E549" t="s">
        <v>3183</v>
      </c>
      <c r="F549">
        <v>724</v>
      </c>
      <c r="G549" t="s">
        <v>142</v>
      </c>
      <c r="H549" t="s">
        <v>3184</v>
      </c>
      <c r="I549" s="1">
        <v>43.30099603</v>
      </c>
      <c r="J549" s="1">
        <v>-1.96426638</v>
      </c>
      <c r="K549" s="1" t="s">
        <v>144</v>
      </c>
      <c r="L549" t="s">
        <v>145</v>
      </c>
      <c r="M549" t="s">
        <v>146</v>
      </c>
      <c r="N549" s="2">
        <v>628000</v>
      </c>
      <c r="O549" s="2" t="s">
        <v>147</v>
      </c>
      <c r="P549" s="13">
        <v>553000</v>
      </c>
      <c r="Q549" s="2" t="s">
        <v>148</v>
      </c>
      <c r="R549" s="2" t="s">
        <v>148</v>
      </c>
      <c r="S549" s="2" t="s">
        <v>439</v>
      </c>
      <c r="T549" s="2" t="s">
        <v>439</v>
      </c>
      <c r="U549" s="2" t="s">
        <v>439</v>
      </c>
      <c r="V549" t="s">
        <v>149</v>
      </c>
      <c r="W549" t="s">
        <v>4255</v>
      </c>
      <c r="X549" t="s">
        <v>149</v>
      </c>
      <c r="Y549" t="s">
        <v>151</v>
      </c>
      <c r="AN549" t="s">
        <v>4256</v>
      </c>
      <c r="AO549" s="1" t="s">
        <v>4257</v>
      </c>
      <c r="AP549" t="s">
        <v>4258</v>
      </c>
      <c r="AQ549" t="s">
        <v>4259</v>
      </c>
      <c r="AR549" t="s">
        <v>4260</v>
      </c>
    </row>
    <row r="550" spans="1:44">
      <c r="A550" t="s">
        <v>4261</v>
      </c>
      <c r="B550" t="s">
        <v>4262</v>
      </c>
      <c r="C550" t="s">
        <v>3264</v>
      </c>
      <c r="D550" t="s">
        <v>116</v>
      </c>
      <c r="E550" t="s">
        <v>3183</v>
      </c>
      <c r="F550">
        <v>724</v>
      </c>
      <c r="G550" t="s">
        <v>142</v>
      </c>
      <c r="H550" t="s">
        <v>3184</v>
      </c>
      <c r="I550" s="1">
        <v>40.536676999999997</v>
      </c>
      <c r="J550" s="1">
        <v>-3.5850409999999999</v>
      </c>
      <c r="K550" s="1" t="s">
        <v>144</v>
      </c>
      <c r="L550" t="s">
        <v>145</v>
      </c>
      <c r="M550" t="s">
        <v>146</v>
      </c>
      <c r="N550" s="2">
        <v>541667</v>
      </c>
      <c r="O550" s="2" t="s">
        <v>147</v>
      </c>
      <c r="P550" s="13">
        <v>124605</v>
      </c>
      <c r="Q550" s="2" t="s">
        <v>148</v>
      </c>
      <c r="R550" s="2" t="s">
        <v>148</v>
      </c>
      <c r="S550" s="2" t="s">
        <v>148</v>
      </c>
      <c r="T550" s="2" t="s">
        <v>148</v>
      </c>
      <c r="U550" s="2" t="s">
        <v>148</v>
      </c>
      <c r="V550" t="s">
        <v>3265</v>
      </c>
      <c r="W550" t="s">
        <v>3266</v>
      </c>
      <c r="X550" t="s">
        <v>3267</v>
      </c>
      <c r="Y550" t="s">
        <v>151</v>
      </c>
      <c r="AN550" t="s">
        <v>4263</v>
      </c>
      <c r="AO550" s="1" t="s">
        <v>4264</v>
      </c>
      <c r="AP550" t="s">
        <v>4265</v>
      </c>
      <c r="AQ550" t="s">
        <v>4266</v>
      </c>
      <c r="AR550" t="s">
        <v>4267</v>
      </c>
    </row>
    <row r="551" spans="1:44">
      <c r="A551" t="s">
        <v>4268</v>
      </c>
      <c r="B551" t="s">
        <v>4262</v>
      </c>
      <c r="C551" t="s">
        <v>3264</v>
      </c>
      <c r="D551" t="s">
        <v>116</v>
      </c>
      <c r="E551" t="s">
        <v>3183</v>
      </c>
      <c r="F551">
        <v>724</v>
      </c>
      <c r="G551" t="s">
        <v>142</v>
      </c>
      <c r="H551" t="s">
        <v>3184</v>
      </c>
      <c r="I551" s="1">
        <v>40.559010999999998</v>
      </c>
      <c r="J551" s="1">
        <v>-3.569645</v>
      </c>
      <c r="K551" s="1" t="s">
        <v>144</v>
      </c>
      <c r="L551" t="s">
        <v>145</v>
      </c>
      <c r="M551" t="s">
        <v>146</v>
      </c>
      <c r="N551" s="2">
        <v>172500</v>
      </c>
      <c r="O551" s="2" t="s">
        <v>147</v>
      </c>
      <c r="P551" s="13">
        <v>74555</v>
      </c>
      <c r="Q551" s="2" t="s">
        <v>148</v>
      </c>
      <c r="R551" s="2" t="s">
        <v>148</v>
      </c>
      <c r="S551" s="2" t="s">
        <v>439</v>
      </c>
      <c r="T551" s="2" t="s">
        <v>148</v>
      </c>
      <c r="U551" s="2" t="s">
        <v>148</v>
      </c>
      <c r="V551" t="s">
        <v>3265</v>
      </c>
      <c r="W551" t="s">
        <v>3266</v>
      </c>
      <c r="X551" t="s">
        <v>3267</v>
      </c>
      <c r="Y551" t="s">
        <v>151</v>
      </c>
      <c r="AN551" t="s">
        <v>4269</v>
      </c>
      <c r="AO551" s="1" t="s">
        <v>4270</v>
      </c>
      <c r="AP551" t="s">
        <v>4271</v>
      </c>
      <c r="AQ551" t="s">
        <v>4272</v>
      </c>
      <c r="AR551" t="s">
        <v>4273</v>
      </c>
    </row>
    <row r="552" spans="1:44">
      <c r="A552" t="s">
        <v>4274</v>
      </c>
      <c r="B552" t="s">
        <v>4275</v>
      </c>
      <c r="C552" t="s">
        <v>3253</v>
      </c>
      <c r="D552" t="s">
        <v>116</v>
      </c>
      <c r="E552" t="s">
        <v>3183</v>
      </c>
      <c r="F552">
        <v>724</v>
      </c>
      <c r="G552" t="s">
        <v>142</v>
      </c>
      <c r="H552" t="s">
        <v>3184</v>
      </c>
      <c r="I552" s="1">
        <v>36.774805000000001</v>
      </c>
      <c r="J552" s="1">
        <v>-6.3660899999999998</v>
      </c>
      <c r="K552" s="1" t="s">
        <v>144</v>
      </c>
      <c r="L552" t="s">
        <v>145</v>
      </c>
      <c r="M552" t="s">
        <v>146</v>
      </c>
      <c r="N552" s="2">
        <v>103000</v>
      </c>
      <c r="O552" s="2" t="s">
        <v>147</v>
      </c>
      <c r="P552" s="13">
        <v>68000</v>
      </c>
      <c r="Q552" s="2" t="s">
        <v>148</v>
      </c>
      <c r="R552" s="2" t="s">
        <v>148</v>
      </c>
      <c r="S552" s="2" t="s">
        <v>439</v>
      </c>
      <c r="T552" s="2" t="s">
        <v>439</v>
      </c>
      <c r="U552" s="2" t="s">
        <v>439</v>
      </c>
      <c r="V552" t="s">
        <v>4276</v>
      </c>
      <c r="W552" t="s">
        <v>4277</v>
      </c>
      <c r="X552" t="s">
        <v>149</v>
      </c>
      <c r="Y552" t="s">
        <v>151</v>
      </c>
      <c r="AN552" t="s">
        <v>4278</v>
      </c>
      <c r="AO552" s="1" t="s">
        <v>4279</v>
      </c>
      <c r="AP552" t="s">
        <v>4280</v>
      </c>
      <c r="AQ552" t="s">
        <v>4281</v>
      </c>
      <c r="AR552" t="s">
        <v>4282</v>
      </c>
    </row>
    <row r="553" spans="1:44">
      <c r="A553" t="s">
        <v>4283</v>
      </c>
      <c r="B553" t="s">
        <v>4284</v>
      </c>
      <c r="C553" t="s">
        <v>3198</v>
      </c>
      <c r="D553" t="s">
        <v>116</v>
      </c>
      <c r="E553" t="s">
        <v>3183</v>
      </c>
      <c r="F553">
        <v>724</v>
      </c>
      <c r="G553" t="s">
        <v>142</v>
      </c>
      <c r="H553" t="s">
        <v>3184</v>
      </c>
      <c r="I553" s="1">
        <v>41.412267999999997</v>
      </c>
      <c r="J553" s="1">
        <v>2.2252519999999998</v>
      </c>
      <c r="K553" s="1" t="s">
        <v>144</v>
      </c>
      <c r="L553" t="s">
        <v>145</v>
      </c>
      <c r="M553" t="s">
        <v>146</v>
      </c>
      <c r="N553" s="2">
        <v>2843750</v>
      </c>
      <c r="O553" s="2" t="s">
        <v>147</v>
      </c>
      <c r="P553" s="13">
        <v>2915256</v>
      </c>
      <c r="Q553" s="2" t="s">
        <v>148</v>
      </c>
      <c r="R553" s="2" t="s">
        <v>148</v>
      </c>
      <c r="S553" s="2" t="s">
        <v>439</v>
      </c>
      <c r="T553" s="2" t="s">
        <v>439</v>
      </c>
      <c r="U553" s="2" t="s">
        <v>439</v>
      </c>
      <c r="V553" t="s">
        <v>3595</v>
      </c>
      <c r="W553" t="s">
        <v>3596</v>
      </c>
      <c r="X553" t="s">
        <v>3597</v>
      </c>
      <c r="Y553" t="s">
        <v>151</v>
      </c>
      <c r="AN553" t="s">
        <v>4285</v>
      </c>
      <c r="AO553" s="1" t="s">
        <v>4286</v>
      </c>
      <c r="AP553" t="s">
        <v>4287</v>
      </c>
      <c r="AQ553" t="s">
        <v>4288</v>
      </c>
      <c r="AR553" t="s">
        <v>4289</v>
      </c>
    </row>
    <row r="554" spans="1:44">
      <c r="A554" t="s">
        <v>4290</v>
      </c>
      <c r="B554" t="s">
        <v>4291</v>
      </c>
      <c r="C554" t="s">
        <v>3198</v>
      </c>
      <c r="D554" t="s">
        <v>116</v>
      </c>
      <c r="E554" t="s">
        <v>3183</v>
      </c>
      <c r="F554">
        <v>724</v>
      </c>
      <c r="G554" t="s">
        <v>142</v>
      </c>
      <c r="H554" t="s">
        <v>3184</v>
      </c>
      <c r="I554" s="1">
        <v>41.379942999999997</v>
      </c>
      <c r="J554" s="1">
        <v>2.0324520000000001</v>
      </c>
      <c r="K554" s="1" t="s">
        <v>144</v>
      </c>
      <c r="L554" t="s">
        <v>145</v>
      </c>
      <c r="M554" t="s">
        <v>146</v>
      </c>
      <c r="N554" s="2">
        <v>373333</v>
      </c>
      <c r="O554" s="2" t="s">
        <v>147</v>
      </c>
      <c r="P554" s="13">
        <v>295314</v>
      </c>
      <c r="Q554" s="2" t="s">
        <v>148</v>
      </c>
      <c r="R554" s="2" t="s">
        <v>148</v>
      </c>
      <c r="S554" s="2" t="s">
        <v>148</v>
      </c>
      <c r="T554" s="2" t="s">
        <v>148</v>
      </c>
      <c r="U554" s="2" t="s">
        <v>148</v>
      </c>
      <c r="V554" t="s">
        <v>3595</v>
      </c>
      <c r="W554" t="s">
        <v>3596</v>
      </c>
      <c r="X554" t="s">
        <v>3597</v>
      </c>
      <c r="Y554" t="s">
        <v>151</v>
      </c>
      <c r="AN554" t="s">
        <v>4292</v>
      </c>
      <c r="AO554" s="1" t="s">
        <v>4293</v>
      </c>
      <c r="AP554" t="s">
        <v>4294</v>
      </c>
      <c r="AQ554" t="s">
        <v>4295</v>
      </c>
      <c r="AR554" t="s">
        <v>4296</v>
      </c>
    </row>
    <row r="555" spans="1:44">
      <c r="A555" t="s">
        <v>4297</v>
      </c>
      <c r="B555" t="s">
        <v>4298</v>
      </c>
      <c r="C555" t="s">
        <v>3243</v>
      </c>
      <c r="D555" t="s">
        <v>116</v>
      </c>
      <c r="E555" t="s">
        <v>3183</v>
      </c>
      <c r="F555">
        <v>724</v>
      </c>
      <c r="G555" t="s">
        <v>142</v>
      </c>
      <c r="H555" t="s">
        <v>3184</v>
      </c>
      <c r="I555" s="1">
        <v>38.425842000000003</v>
      </c>
      <c r="J555" s="1">
        <v>-0.41798999999999997</v>
      </c>
      <c r="K555" s="1" t="s">
        <v>144</v>
      </c>
      <c r="L555" t="s">
        <v>145</v>
      </c>
      <c r="M555" t="s">
        <v>146</v>
      </c>
      <c r="N555" s="2">
        <v>112500</v>
      </c>
      <c r="O555" s="2" t="s">
        <v>147</v>
      </c>
      <c r="P555" s="13">
        <v>105808</v>
      </c>
      <c r="Q555" s="2" t="s">
        <v>148</v>
      </c>
      <c r="R555" s="2" t="s">
        <v>148</v>
      </c>
      <c r="S555" s="2" t="s">
        <v>148</v>
      </c>
      <c r="T555" s="2" t="s">
        <v>148</v>
      </c>
      <c r="U555" s="2" t="s">
        <v>148</v>
      </c>
      <c r="V555" t="s">
        <v>3244</v>
      </c>
      <c r="W555" t="s">
        <v>3245</v>
      </c>
      <c r="X555" t="s">
        <v>149</v>
      </c>
      <c r="Y555" t="s">
        <v>151</v>
      </c>
      <c r="AN555" t="s">
        <v>4299</v>
      </c>
      <c r="AO555" s="1" t="s">
        <v>4300</v>
      </c>
      <c r="AP555" t="s">
        <v>4301</v>
      </c>
      <c r="AQ555" t="s">
        <v>4302</v>
      </c>
      <c r="AR555" t="s">
        <v>4303</v>
      </c>
    </row>
    <row r="556" spans="1:44">
      <c r="A556" t="s">
        <v>4304</v>
      </c>
      <c r="B556" t="s">
        <v>4305</v>
      </c>
      <c r="C556" t="s">
        <v>3198</v>
      </c>
      <c r="D556" t="s">
        <v>116</v>
      </c>
      <c r="E556" t="s">
        <v>3183</v>
      </c>
      <c r="F556">
        <v>724</v>
      </c>
      <c r="G556" t="s">
        <v>142</v>
      </c>
      <c r="H556" t="s">
        <v>3184</v>
      </c>
      <c r="I556" s="1">
        <v>42.025739000000002</v>
      </c>
      <c r="J556" s="1">
        <v>2.8316509999999999</v>
      </c>
      <c r="K556" s="1" t="s">
        <v>144</v>
      </c>
      <c r="L556" t="s">
        <v>145</v>
      </c>
      <c r="M556" t="s">
        <v>146</v>
      </c>
      <c r="N556" s="2">
        <v>206250</v>
      </c>
      <c r="O556" s="2" t="s">
        <v>147</v>
      </c>
      <c r="P556" s="13">
        <v>139041</v>
      </c>
      <c r="Q556" s="2" t="s">
        <v>148</v>
      </c>
      <c r="R556" s="2" t="s">
        <v>148</v>
      </c>
      <c r="S556" s="2" t="s">
        <v>148</v>
      </c>
      <c r="T556" s="2" t="s">
        <v>148</v>
      </c>
      <c r="U556" s="2" t="s">
        <v>148</v>
      </c>
      <c r="V556" t="s">
        <v>149</v>
      </c>
      <c r="W556" t="s">
        <v>4306</v>
      </c>
      <c r="X556" t="s">
        <v>149</v>
      </c>
      <c r="Y556" t="s">
        <v>151</v>
      </c>
      <c r="AN556" t="s">
        <v>4307</v>
      </c>
      <c r="AO556" s="1" t="s">
        <v>4308</v>
      </c>
      <c r="AP556" t="s">
        <v>4309</v>
      </c>
      <c r="AQ556" t="s">
        <v>4310</v>
      </c>
      <c r="AR556" t="s">
        <v>4311</v>
      </c>
    </row>
    <row r="557" spans="1:44">
      <c r="A557" t="s">
        <v>4312</v>
      </c>
      <c r="B557" t="s">
        <v>4313</v>
      </c>
      <c r="C557" t="s">
        <v>3198</v>
      </c>
      <c r="D557" t="s">
        <v>116</v>
      </c>
      <c r="E557" t="s">
        <v>3183</v>
      </c>
      <c r="F557">
        <v>724</v>
      </c>
      <c r="G557" t="s">
        <v>142</v>
      </c>
      <c r="H557" t="s">
        <v>3184</v>
      </c>
      <c r="I557" s="1">
        <v>41.535134999999997</v>
      </c>
      <c r="J557" s="1">
        <v>2.1373069999999998</v>
      </c>
      <c r="K557" s="1" t="s">
        <v>144</v>
      </c>
      <c r="L557" t="s">
        <v>145</v>
      </c>
      <c r="M557" t="s">
        <v>146</v>
      </c>
      <c r="N557" s="2">
        <v>220000</v>
      </c>
      <c r="O557" s="2" t="s">
        <v>147</v>
      </c>
      <c r="P557" s="13">
        <v>80331</v>
      </c>
      <c r="Q557" s="2" t="s">
        <v>148</v>
      </c>
      <c r="R557" s="2" t="s">
        <v>148</v>
      </c>
      <c r="S557" s="2" t="s">
        <v>148</v>
      </c>
      <c r="T557" s="2" t="s">
        <v>148</v>
      </c>
      <c r="U557" s="2" t="s">
        <v>148</v>
      </c>
      <c r="V557" t="s">
        <v>4209</v>
      </c>
      <c r="W557" t="s">
        <v>4210</v>
      </c>
      <c r="X557" t="s">
        <v>4211</v>
      </c>
      <c r="Y557" t="s">
        <v>151</v>
      </c>
      <c r="AN557" t="s">
        <v>4314</v>
      </c>
      <c r="AO557" s="1" t="s">
        <v>4315</v>
      </c>
      <c r="AP557" t="s">
        <v>4316</v>
      </c>
      <c r="AQ557" t="s">
        <v>4317</v>
      </c>
      <c r="AR557" t="s">
        <v>4318</v>
      </c>
    </row>
    <row r="558" spans="1:44">
      <c r="A558" t="s">
        <v>4319</v>
      </c>
      <c r="B558" t="s">
        <v>4320</v>
      </c>
      <c r="D558" t="s">
        <v>116</v>
      </c>
      <c r="E558" t="s">
        <v>3183</v>
      </c>
      <c r="F558">
        <v>724</v>
      </c>
      <c r="G558" t="s">
        <v>142</v>
      </c>
      <c r="H558" t="s">
        <v>3184</v>
      </c>
      <c r="I558" s="1">
        <v>28.44755</v>
      </c>
      <c r="J558" s="1">
        <v>-16.27244</v>
      </c>
      <c r="K558" s="1" t="s">
        <v>144</v>
      </c>
      <c r="L558" t="s">
        <v>145</v>
      </c>
      <c r="M558" t="s">
        <v>146</v>
      </c>
      <c r="N558" s="2">
        <v>550000</v>
      </c>
      <c r="O558" s="2" t="s">
        <v>147</v>
      </c>
      <c r="P558" s="13">
        <v>298660</v>
      </c>
      <c r="Q558" s="2" t="s">
        <v>148</v>
      </c>
      <c r="R558" s="2" t="s">
        <v>148</v>
      </c>
      <c r="S558" s="2" t="s">
        <v>148</v>
      </c>
      <c r="T558" s="2" t="s">
        <v>439</v>
      </c>
      <c r="U558" s="2" t="s">
        <v>439</v>
      </c>
      <c r="V558" t="s">
        <v>4321</v>
      </c>
      <c r="W558" t="s">
        <v>4322</v>
      </c>
      <c r="X558" t="s">
        <v>4323</v>
      </c>
      <c r="Y558" t="s">
        <v>151</v>
      </c>
      <c r="AN558" t="s">
        <v>4324</v>
      </c>
      <c r="AO558" s="1" t="s">
        <v>4325</v>
      </c>
      <c r="AP558" t="s">
        <v>4326</v>
      </c>
      <c r="AQ558" t="s">
        <v>4327</v>
      </c>
      <c r="AR558" t="s">
        <v>4328</v>
      </c>
    </row>
    <row r="559" spans="1:44">
      <c r="A559" t="s">
        <v>4329</v>
      </c>
      <c r="B559" t="s">
        <v>4320</v>
      </c>
      <c r="D559" t="s">
        <v>116</v>
      </c>
      <c r="E559" t="s">
        <v>3183</v>
      </c>
      <c r="F559">
        <v>724</v>
      </c>
      <c r="G559" t="s">
        <v>142</v>
      </c>
      <c r="H559" t="s">
        <v>3184</v>
      </c>
      <c r="I559" s="1">
        <v>28.457432000000001</v>
      </c>
      <c r="J559" s="1">
        <v>-16.252347</v>
      </c>
      <c r="K559" s="1" t="s">
        <v>144</v>
      </c>
      <c r="L559" t="s">
        <v>145</v>
      </c>
      <c r="M559" t="s">
        <v>146</v>
      </c>
      <c r="N559" s="2">
        <v>100000</v>
      </c>
      <c r="O559" s="2" t="s">
        <v>147</v>
      </c>
      <c r="P559" s="13">
        <v>166527</v>
      </c>
      <c r="Q559" s="2" t="s">
        <v>148</v>
      </c>
      <c r="R559" s="2" t="s">
        <v>439</v>
      </c>
      <c r="S559" s="2" t="s">
        <v>439</v>
      </c>
      <c r="T559" s="2" t="s">
        <v>439</v>
      </c>
      <c r="U559" s="2" t="s">
        <v>439</v>
      </c>
      <c r="V559" t="s">
        <v>4321</v>
      </c>
      <c r="W559" t="s">
        <v>4322</v>
      </c>
      <c r="X559" t="s">
        <v>4323</v>
      </c>
      <c r="Y559" t="s">
        <v>151</v>
      </c>
      <c r="AN559" t="s">
        <v>4330</v>
      </c>
      <c r="AO559" s="1" t="s">
        <v>4331</v>
      </c>
      <c r="AP559" t="s">
        <v>4332</v>
      </c>
      <c r="AQ559" t="s">
        <v>4333</v>
      </c>
      <c r="AR559" t="s">
        <v>4334</v>
      </c>
    </row>
    <row r="560" spans="1:44">
      <c r="A560" t="s">
        <v>4335</v>
      </c>
      <c r="B560" t="s">
        <v>4336</v>
      </c>
      <c r="C560" t="s">
        <v>3198</v>
      </c>
      <c r="D560" t="s">
        <v>116</v>
      </c>
      <c r="E560" t="s">
        <v>3183</v>
      </c>
      <c r="F560">
        <v>724</v>
      </c>
      <c r="G560" t="s">
        <v>142</v>
      </c>
      <c r="H560" t="s">
        <v>3184</v>
      </c>
      <c r="I560" s="1">
        <v>41.255456000000002</v>
      </c>
      <c r="J560" s="1">
        <v>1.5354000000000001</v>
      </c>
      <c r="K560" s="1" t="s">
        <v>144</v>
      </c>
      <c r="L560" t="s">
        <v>145</v>
      </c>
      <c r="M560" t="s">
        <v>146</v>
      </c>
      <c r="N560" s="2">
        <v>140000</v>
      </c>
      <c r="O560" s="2" t="s">
        <v>147</v>
      </c>
      <c r="P560" s="13">
        <v>48578</v>
      </c>
      <c r="Q560" s="2" t="s">
        <v>148</v>
      </c>
      <c r="R560" s="2" t="s">
        <v>148</v>
      </c>
      <c r="S560" s="2" t="s">
        <v>148</v>
      </c>
      <c r="T560" s="2" t="s">
        <v>148</v>
      </c>
      <c r="U560" s="2" t="s">
        <v>148</v>
      </c>
      <c r="V560" t="s">
        <v>3199</v>
      </c>
      <c r="W560" t="s">
        <v>3200</v>
      </c>
      <c r="X560" t="s">
        <v>3201</v>
      </c>
      <c r="Y560" t="s">
        <v>151</v>
      </c>
      <c r="AN560" t="s">
        <v>4337</v>
      </c>
      <c r="AO560" s="1" t="s">
        <v>4338</v>
      </c>
      <c r="AP560" t="s">
        <v>4339</v>
      </c>
      <c r="AQ560" t="s">
        <v>4340</v>
      </c>
      <c r="AR560" t="s">
        <v>4341</v>
      </c>
    </row>
    <row r="561" spans="1:44">
      <c r="A561" t="s">
        <v>4342</v>
      </c>
      <c r="B561" t="s">
        <v>4343</v>
      </c>
      <c r="C561" t="s">
        <v>3243</v>
      </c>
      <c r="D561" t="s">
        <v>116</v>
      </c>
      <c r="E561" t="s">
        <v>3183</v>
      </c>
      <c r="F561">
        <v>724</v>
      </c>
      <c r="G561" t="s">
        <v>142</v>
      </c>
      <c r="H561" t="s">
        <v>3184</v>
      </c>
      <c r="I561" s="1">
        <v>38.219419000000002</v>
      </c>
      <c r="J561" s="1">
        <v>-0.56192600000000004</v>
      </c>
      <c r="K561" s="1" t="s">
        <v>144</v>
      </c>
      <c r="L561" t="s">
        <v>145</v>
      </c>
      <c r="M561" t="s">
        <v>146</v>
      </c>
      <c r="N561" s="2">
        <v>160000</v>
      </c>
      <c r="O561" s="2" t="s">
        <v>147</v>
      </c>
      <c r="P561" s="13">
        <v>126283</v>
      </c>
      <c r="Q561" s="2" t="s">
        <v>148</v>
      </c>
      <c r="R561" s="2" t="s">
        <v>148</v>
      </c>
      <c r="S561" s="2" t="s">
        <v>148</v>
      </c>
      <c r="T561" s="2" t="s">
        <v>148</v>
      </c>
      <c r="U561" s="2" t="s">
        <v>148</v>
      </c>
      <c r="V561" t="s">
        <v>3244</v>
      </c>
      <c r="W561" t="s">
        <v>3245</v>
      </c>
      <c r="X561" t="s">
        <v>149</v>
      </c>
      <c r="Y561" t="s">
        <v>151</v>
      </c>
      <c r="AN561" t="s">
        <v>4344</v>
      </c>
      <c r="AO561" s="1" t="s">
        <v>4345</v>
      </c>
      <c r="AP561" t="s">
        <v>4346</v>
      </c>
      <c r="AQ561" t="s">
        <v>4347</v>
      </c>
      <c r="AR561" t="s">
        <v>4348</v>
      </c>
    </row>
    <row r="562" spans="1:44">
      <c r="A562" t="s">
        <v>4349</v>
      </c>
      <c r="B562" t="s">
        <v>4350</v>
      </c>
      <c r="C562" t="s">
        <v>3360</v>
      </c>
      <c r="D562" t="s">
        <v>116</v>
      </c>
      <c r="E562" t="s">
        <v>3183</v>
      </c>
      <c r="F562">
        <v>724</v>
      </c>
      <c r="G562" t="s">
        <v>142</v>
      </c>
      <c r="H562" t="s">
        <v>3184</v>
      </c>
      <c r="I562" s="1">
        <v>43.473730000000003</v>
      </c>
      <c r="J562" s="1">
        <v>-3.8533300000000001</v>
      </c>
      <c r="K562" s="1" t="s">
        <v>144</v>
      </c>
      <c r="L562" t="s">
        <v>145</v>
      </c>
      <c r="M562" t="s">
        <v>146</v>
      </c>
      <c r="N562" s="2">
        <v>428000</v>
      </c>
      <c r="O562" s="2" t="s">
        <v>147</v>
      </c>
      <c r="P562" s="13">
        <v>294193</v>
      </c>
      <c r="Q562" s="2" t="s">
        <v>148</v>
      </c>
      <c r="R562" s="2" t="s">
        <v>148</v>
      </c>
      <c r="S562" s="2" t="s">
        <v>439</v>
      </c>
      <c r="T562" s="2" t="s">
        <v>439</v>
      </c>
      <c r="U562" s="2" t="s">
        <v>439</v>
      </c>
      <c r="V562" t="s">
        <v>149</v>
      </c>
      <c r="W562" t="s">
        <v>4153</v>
      </c>
      <c r="X562" t="s">
        <v>149</v>
      </c>
      <c r="Y562" t="s">
        <v>151</v>
      </c>
      <c r="AN562" t="s">
        <v>4351</v>
      </c>
      <c r="AO562" s="1" t="s">
        <v>4352</v>
      </c>
      <c r="AP562" t="s">
        <v>4353</v>
      </c>
      <c r="AQ562" t="s">
        <v>4354</v>
      </c>
      <c r="AR562" t="s">
        <v>4355</v>
      </c>
    </row>
    <row r="563" spans="1:44">
      <c r="A563" t="s">
        <v>4356</v>
      </c>
      <c r="B563" t="s">
        <v>4357</v>
      </c>
      <c r="C563" t="s">
        <v>3182</v>
      </c>
      <c r="D563" t="s">
        <v>116</v>
      </c>
      <c r="E563" t="s">
        <v>3183</v>
      </c>
      <c r="F563">
        <v>724</v>
      </c>
      <c r="G563" t="s">
        <v>142</v>
      </c>
      <c r="H563" t="s">
        <v>3184</v>
      </c>
      <c r="I563" s="1">
        <v>42.869948000000001</v>
      </c>
      <c r="J563" s="1">
        <v>-8.5985669999999992</v>
      </c>
      <c r="K563" s="1" t="s">
        <v>144</v>
      </c>
      <c r="L563" t="s">
        <v>145</v>
      </c>
      <c r="M563" t="s">
        <v>146</v>
      </c>
      <c r="N563" s="2">
        <v>220100</v>
      </c>
      <c r="O563" s="2" t="s">
        <v>147</v>
      </c>
      <c r="P563" s="13">
        <v>177576</v>
      </c>
      <c r="Q563" s="2" t="s">
        <v>148</v>
      </c>
      <c r="R563" s="2" t="s">
        <v>148</v>
      </c>
      <c r="S563" s="2" t="s">
        <v>439</v>
      </c>
      <c r="T563" s="2" t="s">
        <v>439</v>
      </c>
      <c r="U563" s="2" t="s">
        <v>439</v>
      </c>
      <c r="V563" t="s">
        <v>4122</v>
      </c>
      <c r="W563" t="s">
        <v>4123</v>
      </c>
      <c r="X563" t="s">
        <v>4124</v>
      </c>
      <c r="Y563" t="s">
        <v>151</v>
      </c>
      <c r="AN563" t="s">
        <v>4358</v>
      </c>
      <c r="AO563" s="1" t="s">
        <v>4359</v>
      </c>
      <c r="AP563" t="s">
        <v>4360</v>
      </c>
      <c r="AQ563" t="s">
        <v>4361</v>
      </c>
      <c r="AR563" t="s">
        <v>4362</v>
      </c>
    </row>
    <row r="564" spans="1:44">
      <c r="A564" t="s">
        <v>4363</v>
      </c>
      <c r="B564" t="s">
        <v>4364</v>
      </c>
      <c r="C564" t="s">
        <v>3381</v>
      </c>
      <c r="D564" t="s">
        <v>116</v>
      </c>
      <c r="E564" t="s">
        <v>3183</v>
      </c>
      <c r="F564">
        <v>724</v>
      </c>
      <c r="G564" t="s">
        <v>142</v>
      </c>
      <c r="H564" t="s">
        <v>3184</v>
      </c>
      <c r="I564" s="1">
        <v>40.945444000000002</v>
      </c>
      <c r="J564" s="1">
        <v>-4.1554330000000004</v>
      </c>
      <c r="K564" s="1" t="s">
        <v>144</v>
      </c>
      <c r="L564" t="s">
        <v>145</v>
      </c>
      <c r="M564" t="s">
        <v>146</v>
      </c>
      <c r="N564" s="2">
        <v>106664</v>
      </c>
      <c r="O564" s="2" t="s">
        <v>147</v>
      </c>
      <c r="P564" s="13">
        <v>106664</v>
      </c>
      <c r="Q564" s="2" t="s">
        <v>148</v>
      </c>
      <c r="R564" s="2" t="s">
        <v>148</v>
      </c>
      <c r="S564" s="2" t="s">
        <v>148</v>
      </c>
      <c r="T564" s="2" t="s">
        <v>148</v>
      </c>
      <c r="U564" s="2" t="s">
        <v>148</v>
      </c>
      <c r="V564" t="s">
        <v>149</v>
      </c>
      <c r="W564" t="s">
        <v>4365</v>
      </c>
      <c r="X564" t="s">
        <v>149</v>
      </c>
      <c r="Y564" t="s">
        <v>151</v>
      </c>
      <c r="AN564" t="s">
        <v>4366</v>
      </c>
      <c r="AO564" s="1" t="s">
        <v>4367</v>
      </c>
      <c r="AP564" t="s">
        <v>4368</v>
      </c>
      <c r="AQ564" t="s">
        <v>4369</v>
      </c>
      <c r="AR564" t="s">
        <v>4370</v>
      </c>
    </row>
    <row r="565" spans="1:44">
      <c r="A565" t="s">
        <v>4371</v>
      </c>
      <c r="B565" t="s">
        <v>4372</v>
      </c>
      <c r="C565" t="s">
        <v>3253</v>
      </c>
      <c r="D565" t="s">
        <v>116</v>
      </c>
      <c r="E565" t="s">
        <v>3183</v>
      </c>
      <c r="F565">
        <v>724</v>
      </c>
      <c r="G565" t="s">
        <v>142</v>
      </c>
      <c r="H565" t="s">
        <v>3184</v>
      </c>
      <c r="I565" s="1">
        <v>37.429143000000003</v>
      </c>
      <c r="J565" s="1">
        <v>-5.9872959999999997</v>
      </c>
      <c r="K565" s="1" t="s">
        <v>144</v>
      </c>
      <c r="L565" t="s">
        <v>145</v>
      </c>
      <c r="M565" t="s">
        <v>146</v>
      </c>
      <c r="N565" s="2">
        <v>350000</v>
      </c>
      <c r="O565" s="2" t="s">
        <v>147</v>
      </c>
      <c r="P565" s="13">
        <v>320000</v>
      </c>
      <c r="Q565" s="2" t="s">
        <v>148</v>
      </c>
      <c r="R565" s="2" t="s">
        <v>148</v>
      </c>
      <c r="S565" s="2" t="s">
        <v>148</v>
      </c>
      <c r="T565" s="2" t="s">
        <v>148</v>
      </c>
      <c r="U565" s="2" t="s">
        <v>439</v>
      </c>
      <c r="V565" t="s">
        <v>3254</v>
      </c>
      <c r="W565" t="s">
        <v>3255</v>
      </c>
      <c r="X565" t="s">
        <v>3256</v>
      </c>
      <c r="Y565" t="s">
        <v>151</v>
      </c>
      <c r="AN565" t="s">
        <v>4373</v>
      </c>
      <c r="AO565" s="1" t="s">
        <v>4374</v>
      </c>
      <c r="AP565" t="s">
        <v>4375</v>
      </c>
      <c r="AQ565" t="s">
        <v>4376</v>
      </c>
      <c r="AR565" t="s">
        <v>4377</v>
      </c>
    </row>
    <row r="566" spans="1:44">
      <c r="A566" t="s">
        <v>4378</v>
      </c>
      <c r="B566" t="s">
        <v>4372</v>
      </c>
      <c r="C566" t="s">
        <v>3253</v>
      </c>
      <c r="D566" t="s">
        <v>116</v>
      </c>
      <c r="E566" t="s">
        <v>3183</v>
      </c>
      <c r="F566">
        <v>724</v>
      </c>
      <c r="G566" t="s">
        <v>142</v>
      </c>
      <c r="H566" t="s">
        <v>3184</v>
      </c>
      <c r="I566" s="1">
        <v>37.347377999999999</v>
      </c>
      <c r="J566" s="1">
        <v>-6.0084289999999996</v>
      </c>
      <c r="K566" s="1" t="s">
        <v>144</v>
      </c>
      <c r="L566" t="s">
        <v>145</v>
      </c>
      <c r="M566" t="s">
        <v>146</v>
      </c>
      <c r="N566" s="2">
        <v>200000</v>
      </c>
      <c r="O566" s="2" t="s">
        <v>147</v>
      </c>
      <c r="P566" s="13">
        <v>105000</v>
      </c>
      <c r="Q566" s="2" t="s">
        <v>148</v>
      </c>
      <c r="R566" s="2" t="s">
        <v>148</v>
      </c>
      <c r="S566" s="2" t="s">
        <v>148</v>
      </c>
      <c r="T566" s="2" t="s">
        <v>148</v>
      </c>
      <c r="U566" s="2" t="s">
        <v>439</v>
      </c>
      <c r="V566" t="s">
        <v>3254</v>
      </c>
      <c r="W566" t="s">
        <v>3255</v>
      </c>
      <c r="X566" t="s">
        <v>3256</v>
      </c>
      <c r="Y566" t="s">
        <v>151</v>
      </c>
      <c r="AN566" t="s">
        <v>4379</v>
      </c>
      <c r="AO566" s="1" t="s">
        <v>4380</v>
      </c>
      <c r="AP566" t="s">
        <v>4381</v>
      </c>
      <c r="AQ566" t="s">
        <v>4382</v>
      </c>
      <c r="AR566" t="s">
        <v>4383</v>
      </c>
    </row>
    <row r="567" spans="1:44">
      <c r="A567" t="s">
        <v>4384</v>
      </c>
      <c r="B567" t="s">
        <v>4385</v>
      </c>
      <c r="C567" t="s">
        <v>3198</v>
      </c>
      <c r="D567" t="s">
        <v>116</v>
      </c>
      <c r="E567" t="s">
        <v>3183</v>
      </c>
      <c r="F567">
        <v>724</v>
      </c>
      <c r="G567" t="s">
        <v>142</v>
      </c>
      <c r="H567" t="s">
        <v>3184</v>
      </c>
      <c r="I567" s="1">
        <v>41.238390000000003</v>
      </c>
      <c r="J567" s="1">
        <v>1.773906</v>
      </c>
      <c r="K567" s="1" t="s">
        <v>144</v>
      </c>
      <c r="L567" t="s">
        <v>145</v>
      </c>
      <c r="M567" t="s">
        <v>146</v>
      </c>
      <c r="N567" s="2">
        <v>108000</v>
      </c>
      <c r="O567" s="2" t="s">
        <v>147</v>
      </c>
      <c r="P567" s="13">
        <v>51177</v>
      </c>
      <c r="Q567" s="2" t="s">
        <v>148</v>
      </c>
      <c r="R567" s="2" t="s">
        <v>148</v>
      </c>
      <c r="S567" s="2" t="s">
        <v>148</v>
      </c>
      <c r="T567" s="2" t="s">
        <v>148</v>
      </c>
      <c r="U567" s="2" t="s">
        <v>439</v>
      </c>
      <c r="V567" t="s">
        <v>149</v>
      </c>
      <c r="W567" t="s">
        <v>4386</v>
      </c>
      <c r="X567" t="s">
        <v>149</v>
      </c>
      <c r="Y567" t="s">
        <v>151</v>
      </c>
      <c r="AN567" t="s">
        <v>4387</v>
      </c>
      <c r="AO567" s="1" t="s">
        <v>4388</v>
      </c>
      <c r="AP567" t="s">
        <v>4389</v>
      </c>
      <c r="AQ567" t="s">
        <v>4390</v>
      </c>
      <c r="AR567" t="s">
        <v>4391</v>
      </c>
    </row>
    <row r="568" spans="1:44">
      <c r="A568" t="s">
        <v>4392</v>
      </c>
      <c r="B568" t="s">
        <v>4393</v>
      </c>
      <c r="C568" t="s">
        <v>3243</v>
      </c>
      <c r="D568" t="s">
        <v>116</v>
      </c>
      <c r="E568" t="s">
        <v>3183</v>
      </c>
      <c r="F568">
        <v>724</v>
      </c>
      <c r="G568" t="s">
        <v>142</v>
      </c>
      <c r="H568" t="s">
        <v>3184</v>
      </c>
      <c r="I568" s="1">
        <v>39.265611999999997</v>
      </c>
      <c r="J568" s="1">
        <v>-0.40267500000000001</v>
      </c>
      <c r="K568" s="1" t="s">
        <v>144</v>
      </c>
      <c r="L568" t="s">
        <v>145</v>
      </c>
      <c r="M568" t="s">
        <v>146</v>
      </c>
      <c r="N568" s="2">
        <v>198916</v>
      </c>
      <c r="O568" s="2" t="s">
        <v>147</v>
      </c>
      <c r="P568" s="13">
        <v>152444</v>
      </c>
      <c r="Q568" s="2" t="s">
        <v>148</v>
      </c>
      <c r="R568" s="2" t="s">
        <v>148</v>
      </c>
      <c r="S568" s="2" t="s">
        <v>148</v>
      </c>
      <c r="T568" s="2" t="s">
        <v>148</v>
      </c>
      <c r="U568" s="2" t="s">
        <v>148</v>
      </c>
      <c r="V568" t="s">
        <v>3244</v>
      </c>
      <c r="W568" t="s">
        <v>3245</v>
      </c>
      <c r="X568" t="s">
        <v>149</v>
      </c>
      <c r="Y568" t="s">
        <v>151</v>
      </c>
      <c r="AN568" t="s">
        <v>4394</v>
      </c>
      <c r="AO568" s="1" t="s">
        <v>4395</v>
      </c>
      <c r="AP568" t="s">
        <v>4396</v>
      </c>
      <c r="AQ568" t="s">
        <v>4397</v>
      </c>
      <c r="AR568" t="s">
        <v>4398</v>
      </c>
    </row>
    <row r="569" spans="1:44">
      <c r="A569" t="s">
        <v>4399</v>
      </c>
      <c r="B569" t="s">
        <v>4400</v>
      </c>
      <c r="C569" t="s">
        <v>3225</v>
      </c>
      <c r="D569" t="s">
        <v>116</v>
      </c>
      <c r="E569" t="s">
        <v>3183</v>
      </c>
      <c r="F569">
        <v>724</v>
      </c>
      <c r="G569" t="s">
        <v>142</v>
      </c>
      <c r="H569" t="s">
        <v>3184</v>
      </c>
      <c r="I569" s="1">
        <v>39.917729999999999</v>
      </c>
      <c r="J569" s="1">
        <v>-4.8775500000000003</v>
      </c>
      <c r="K569" s="1" t="s">
        <v>144</v>
      </c>
      <c r="L569" t="s">
        <v>145</v>
      </c>
      <c r="M569" t="s">
        <v>146</v>
      </c>
      <c r="N569" s="2">
        <v>180107</v>
      </c>
      <c r="O569" s="2" t="s">
        <v>147</v>
      </c>
      <c r="P569" s="13">
        <v>174000</v>
      </c>
      <c r="Q569" s="2" t="s">
        <v>148</v>
      </c>
      <c r="R569" s="2" t="s">
        <v>148</v>
      </c>
      <c r="S569" s="2" t="s">
        <v>148</v>
      </c>
      <c r="T569" s="2" t="s">
        <v>148</v>
      </c>
      <c r="U569" s="2" t="s">
        <v>148</v>
      </c>
      <c r="V569" t="s">
        <v>3738</v>
      </c>
      <c r="W569" t="s">
        <v>3739</v>
      </c>
      <c r="X569" t="s">
        <v>3740</v>
      </c>
      <c r="Y569" t="s">
        <v>151</v>
      </c>
      <c r="Z569">
        <v>4295889371</v>
      </c>
      <c r="AA569" t="s">
        <v>3741</v>
      </c>
      <c r="AB569" s="4">
        <v>0.51</v>
      </c>
      <c r="AC569">
        <v>9.5980020140005097E+19</v>
      </c>
      <c r="AD569" t="s">
        <v>481</v>
      </c>
      <c r="AE569" t="s">
        <v>3742</v>
      </c>
      <c r="AF569" t="s">
        <v>3743</v>
      </c>
      <c r="AG569">
        <v>5050706905</v>
      </c>
      <c r="AH569" t="s">
        <v>3744</v>
      </c>
      <c r="AI569" s="4">
        <v>0.49</v>
      </c>
      <c r="AK569" t="s">
        <v>3745</v>
      </c>
      <c r="AN569" t="s">
        <v>4401</v>
      </c>
      <c r="AO569" s="1" t="s">
        <v>4402</v>
      </c>
      <c r="AP569" t="s">
        <v>4403</v>
      </c>
      <c r="AQ569" t="s">
        <v>4404</v>
      </c>
      <c r="AR569" t="s">
        <v>4405</v>
      </c>
    </row>
    <row r="570" spans="1:44">
      <c r="A570" t="s">
        <v>4406</v>
      </c>
      <c r="B570" t="s">
        <v>4407</v>
      </c>
      <c r="C570" t="s">
        <v>3198</v>
      </c>
      <c r="D570" t="s">
        <v>116</v>
      </c>
      <c r="E570" t="s">
        <v>3183</v>
      </c>
      <c r="F570">
        <v>724</v>
      </c>
      <c r="G570" t="s">
        <v>142</v>
      </c>
      <c r="H570" t="s">
        <v>3184</v>
      </c>
      <c r="I570" s="1">
        <v>41.108274999999999</v>
      </c>
      <c r="J570" s="1">
        <v>1.225387</v>
      </c>
      <c r="K570" s="1" t="s">
        <v>144</v>
      </c>
      <c r="L570" t="s">
        <v>145</v>
      </c>
      <c r="M570" t="s">
        <v>146</v>
      </c>
      <c r="N570" s="2">
        <v>175000</v>
      </c>
      <c r="O570" s="2" t="s">
        <v>147</v>
      </c>
      <c r="P570" s="13">
        <v>115716</v>
      </c>
      <c r="Q570" s="2" t="s">
        <v>148</v>
      </c>
      <c r="R570" s="2" t="s">
        <v>148</v>
      </c>
      <c r="S570" s="2" t="s">
        <v>439</v>
      </c>
      <c r="T570" s="2" t="s">
        <v>439</v>
      </c>
      <c r="U570" s="2" t="s">
        <v>439</v>
      </c>
      <c r="V570" t="s">
        <v>4408</v>
      </c>
      <c r="W570" t="s">
        <v>4409</v>
      </c>
      <c r="X570" t="s">
        <v>149</v>
      </c>
      <c r="Y570" t="s">
        <v>151</v>
      </c>
      <c r="AN570" t="s">
        <v>4410</v>
      </c>
      <c r="AO570" s="1" t="s">
        <v>4411</v>
      </c>
      <c r="AP570" t="s">
        <v>4412</v>
      </c>
      <c r="AQ570" t="s">
        <v>4413</v>
      </c>
      <c r="AR570" t="s">
        <v>4414</v>
      </c>
    </row>
    <row r="571" spans="1:44">
      <c r="A571" t="s">
        <v>4415</v>
      </c>
      <c r="B571" t="s">
        <v>4416</v>
      </c>
      <c r="C571" t="s">
        <v>3198</v>
      </c>
      <c r="D571" t="s">
        <v>116</v>
      </c>
      <c r="E571" t="s">
        <v>3183</v>
      </c>
      <c r="F571">
        <v>724</v>
      </c>
      <c r="G571" t="s">
        <v>142</v>
      </c>
      <c r="H571" t="s">
        <v>3184</v>
      </c>
      <c r="I571" s="1">
        <v>41.485326000000001</v>
      </c>
      <c r="J571" s="1">
        <v>2.3373080000000002</v>
      </c>
      <c r="K571" s="1" t="s">
        <v>144</v>
      </c>
      <c r="L571" t="s">
        <v>145</v>
      </c>
      <c r="M571" t="s">
        <v>146</v>
      </c>
      <c r="N571" s="2">
        <v>131250</v>
      </c>
      <c r="O571" s="2" t="s">
        <v>147</v>
      </c>
      <c r="P571" s="13">
        <v>104698</v>
      </c>
      <c r="Q571" s="2" t="s">
        <v>148</v>
      </c>
      <c r="R571" s="2" t="s">
        <v>148</v>
      </c>
      <c r="S571" s="2" t="s">
        <v>439</v>
      </c>
      <c r="T571" s="2" t="s">
        <v>439</v>
      </c>
      <c r="U571" s="2" t="s">
        <v>439</v>
      </c>
      <c r="V571" t="s">
        <v>149</v>
      </c>
      <c r="W571" t="s">
        <v>3967</v>
      </c>
      <c r="X571" t="s">
        <v>149</v>
      </c>
      <c r="Y571" t="s">
        <v>151</v>
      </c>
      <c r="AN571" t="s">
        <v>4417</v>
      </c>
      <c r="AO571" s="1" t="s">
        <v>4418</v>
      </c>
      <c r="AP571" t="s">
        <v>4419</v>
      </c>
      <c r="AQ571" t="s">
        <v>4420</v>
      </c>
      <c r="AR571" t="s">
        <v>4421</v>
      </c>
    </row>
    <row r="572" spans="1:44">
      <c r="A572" t="s">
        <v>4422</v>
      </c>
      <c r="B572" t="s">
        <v>4423</v>
      </c>
      <c r="C572" t="s">
        <v>3198</v>
      </c>
      <c r="D572" t="s">
        <v>116</v>
      </c>
      <c r="E572" t="s">
        <v>3183</v>
      </c>
      <c r="F572">
        <v>724</v>
      </c>
      <c r="G572" t="s">
        <v>142</v>
      </c>
      <c r="H572" t="s">
        <v>3184</v>
      </c>
      <c r="I572" s="1">
        <v>41.518633999999999</v>
      </c>
      <c r="J572" s="1">
        <v>2.0344959999999999</v>
      </c>
      <c r="K572" s="1" t="s">
        <v>144</v>
      </c>
      <c r="L572" t="s">
        <v>145</v>
      </c>
      <c r="M572" t="s">
        <v>146</v>
      </c>
      <c r="N572" s="2">
        <v>400000</v>
      </c>
      <c r="O572" s="2" t="s">
        <v>147</v>
      </c>
      <c r="P572" s="13">
        <v>183168</v>
      </c>
      <c r="Q572" s="2" t="s">
        <v>148</v>
      </c>
      <c r="R572" s="2" t="s">
        <v>148</v>
      </c>
      <c r="S572" s="2" t="s">
        <v>148</v>
      </c>
      <c r="T572" s="2" t="s">
        <v>148</v>
      </c>
      <c r="U572" s="2" t="s">
        <v>148</v>
      </c>
      <c r="V572" t="s">
        <v>3199</v>
      </c>
      <c r="W572" t="s">
        <v>3200</v>
      </c>
      <c r="X572" t="s">
        <v>3201</v>
      </c>
      <c r="Y572" t="s">
        <v>151</v>
      </c>
      <c r="AN572" t="s">
        <v>4424</v>
      </c>
      <c r="AO572" s="1" t="s">
        <v>4425</v>
      </c>
      <c r="AP572" t="s">
        <v>4426</v>
      </c>
      <c r="AQ572" t="s">
        <v>4427</v>
      </c>
      <c r="AR572" t="s">
        <v>4428</v>
      </c>
    </row>
    <row r="573" spans="1:44">
      <c r="A573" t="s">
        <v>4429</v>
      </c>
      <c r="B573" t="s">
        <v>4430</v>
      </c>
      <c r="C573" t="s">
        <v>3225</v>
      </c>
      <c r="D573" t="s">
        <v>116</v>
      </c>
      <c r="E573" t="s">
        <v>3183</v>
      </c>
      <c r="F573">
        <v>724</v>
      </c>
      <c r="G573" t="s">
        <v>142</v>
      </c>
      <c r="H573" t="s">
        <v>3184</v>
      </c>
      <c r="I573" s="1">
        <v>39.87294</v>
      </c>
      <c r="J573" s="1">
        <v>-3.95018</v>
      </c>
      <c r="K573" s="1" t="s">
        <v>144</v>
      </c>
      <c r="L573" t="s">
        <v>145</v>
      </c>
      <c r="M573" t="s">
        <v>146</v>
      </c>
      <c r="N573" s="2">
        <v>127500</v>
      </c>
      <c r="O573" s="2" t="s">
        <v>147</v>
      </c>
      <c r="P573" s="13">
        <v>127500</v>
      </c>
      <c r="Q573" s="2" t="s">
        <v>148</v>
      </c>
      <c r="R573" s="2" t="s">
        <v>148</v>
      </c>
      <c r="S573" s="2" t="s">
        <v>148</v>
      </c>
      <c r="T573" s="2" t="s">
        <v>148</v>
      </c>
      <c r="U573" s="2" t="s">
        <v>148</v>
      </c>
      <c r="V573" t="s">
        <v>3738</v>
      </c>
      <c r="W573" t="s">
        <v>3739</v>
      </c>
      <c r="X573" t="s">
        <v>3740</v>
      </c>
      <c r="Y573" t="s">
        <v>151</v>
      </c>
      <c r="Z573">
        <v>4295889371</v>
      </c>
      <c r="AA573" t="s">
        <v>3741</v>
      </c>
      <c r="AB573" s="4">
        <v>0.51</v>
      </c>
      <c r="AC573">
        <v>9.5980020140005097E+19</v>
      </c>
      <c r="AD573" t="s">
        <v>481</v>
      </c>
      <c r="AE573" t="s">
        <v>3742</v>
      </c>
      <c r="AF573" t="s">
        <v>3743</v>
      </c>
      <c r="AG573">
        <v>5050706905</v>
      </c>
      <c r="AH573" t="s">
        <v>3744</v>
      </c>
      <c r="AI573" s="4">
        <v>0.49</v>
      </c>
      <c r="AK573" t="s">
        <v>3745</v>
      </c>
      <c r="AN573" t="s">
        <v>4431</v>
      </c>
      <c r="AO573" s="1" t="s">
        <v>4432</v>
      </c>
      <c r="AP573" t="s">
        <v>4433</v>
      </c>
      <c r="AQ573" t="s">
        <v>4434</v>
      </c>
      <c r="AR573" t="s">
        <v>4435</v>
      </c>
    </row>
    <row r="574" spans="1:44">
      <c r="A574" t="s">
        <v>4436</v>
      </c>
      <c r="B574" t="s">
        <v>4430</v>
      </c>
      <c r="C574" t="s">
        <v>3225</v>
      </c>
      <c r="D574" t="s">
        <v>116</v>
      </c>
      <c r="E574" t="s">
        <v>3183</v>
      </c>
      <c r="F574">
        <v>724</v>
      </c>
      <c r="G574" t="s">
        <v>142</v>
      </c>
      <c r="H574" t="s">
        <v>3184</v>
      </c>
      <c r="I574" s="1">
        <v>39.875999999999998</v>
      </c>
      <c r="J574" s="1">
        <v>-4.125</v>
      </c>
      <c r="K574" s="1" t="s">
        <v>144</v>
      </c>
      <c r="L574" t="s">
        <v>145</v>
      </c>
      <c r="M574" t="s">
        <v>146</v>
      </c>
      <c r="N574" s="2">
        <v>270000</v>
      </c>
      <c r="O574" s="2" t="s">
        <v>147</v>
      </c>
      <c r="P574" s="13">
        <v>71333</v>
      </c>
      <c r="Q574" s="2" t="s">
        <v>148</v>
      </c>
      <c r="R574" s="2" t="s">
        <v>148</v>
      </c>
      <c r="S574" s="2" t="s">
        <v>148</v>
      </c>
      <c r="T574" s="2" t="s">
        <v>148</v>
      </c>
      <c r="U574" s="2" t="s">
        <v>148</v>
      </c>
      <c r="V574" t="s">
        <v>149</v>
      </c>
      <c r="W574" t="s">
        <v>149</v>
      </c>
      <c r="X574" t="s">
        <v>149</v>
      </c>
      <c r="AN574" t="s">
        <v>160</v>
      </c>
      <c r="AO574" t="s">
        <v>4437</v>
      </c>
      <c r="AP574" t="s">
        <v>160</v>
      </c>
      <c r="AQ574" t="s">
        <v>160</v>
      </c>
      <c r="AR574" t="s">
        <v>4438</v>
      </c>
    </row>
    <row r="575" spans="1:44">
      <c r="A575" t="s">
        <v>4439</v>
      </c>
      <c r="B575" t="s">
        <v>4440</v>
      </c>
      <c r="C575" t="s">
        <v>3198</v>
      </c>
      <c r="D575" t="s">
        <v>116</v>
      </c>
      <c r="E575" t="s">
        <v>3183</v>
      </c>
      <c r="F575">
        <v>724</v>
      </c>
      <c r="G575" t="s">
        <v>142</v>
      </c>
      <c r="H575" t="s">
        <v>3184</v>
      </c>
      <c r="I575" s="1">
        <v>41.643763</v>
      </c>
      <c r="J575" s="1">
        <v>2.6753010000000002</v>
      </c>
      <c r="K575" s="1" t="s">
        <v>144</v>
      </c>
      <c r="L575" t="s">
        <v>145</v>
      </c>
      <c r="M575" t="s">
        <v>146</v>
      </c>
      <c r="N575" s="2">
        <v>245455</v>
      </c>
      <c r="O575" s="2" t="s">
        <v>147</v>
      </c>
      <c r="P575" s="13">
        <v>137814</v>
      </c>
      <c r="Q575" s="2" t="s">
        <v>148</v>
      </c>
      <c r="R575" s="2" t="s">
        <v>148</v>
      </c>
      <c r="S575" s="2" t="s">
        <v>148</v>
      </c>
      <c r="T575" s="2" t="s">
        <v>439</v>
      </c>
      <c r="U575" s="2" t="s">
        <v>148</v>
      </c>
      <c r="V575" t="s">
        <v>149</v>
      </c>
      <c r="W575" t="s">
        <v>3967</v>
      </c>
      <c r="X575" t="s">
        <v>149</v>
      </c>
      <c r="Y575" t="s">
        <v>151</v>
      </c>
      <c r="AN575" t="s">
        <v>4441</v>
      </c>
      <c r="AO575" s="1" t="s">
        <v>4442</v>
      </c>
      <c r="AP575" t="s">
        <v>4443</v>
      </c>
      <c r="AQ575" t="s">
        <v>4444</v>
      </c>
      <c r="AR575" t="s">
        <v>4445</v>
      </c>
    </row>
    <row r="576" spans="1:44">
      <c r="A576" t="s">
        <v>4446</v>
      </c>
      <c r="B576" t="s">
        <v>4447</v>
      </c>
      <c r="C576" t="s">
        <v>3264</v>
      </c>
      <c r="D576" t="s">
        <v>116</v>
      </c>
      <c r="E576" t="s">
        <v>3183</v>
      </c>
      <c r="F576">
        <v>724</v>
      </c>
      <c r="G576" t="s">
        <v>142</v>
      </c>
      <c r="H576" t="s">
        <v>3184</v>
      </c>
      <c r="I576" s="1">
        <v>40.433489999999999</v>
      </c>
      <c r="J576" s="1">
        <v>-3.4816180000000001</v>
      </c>
      <c r="K576" s="1" t="s">
        <v>144</v>
      </c>
      <c r="L576" t="s">
        <v>145</v>
      </c>
      <c r="M576" t="s">
        <v>146</v>
      </c>
      <c r="N576" s="2">
        <v>450000</v>
      </c>
      <c r="O576" s="2" t="s">
        <v>147</v>
      </c>
      <c r="P576" s="13">
        <v>134336</v>
      </c>
      <c r="Q576" s="2" t="s">
        <v>148</v>
      </c>
      <c r="R576" s="2" t="s">
        <v>148</v>
      </c>
      <c r="S576" s="2" t="s">
        <v>148</v>
      </c>
      <c r="T576" s="2" t="s">
        <v>148</v>
      </c>
      <c r="U576" s="2" t="s">
        <v>148</v>
      </c>
      <c r="V576" t="s">
        <v>3265</v>
      </c>
      <c r="W576" t="s">
        <v>3266</v>
      </c>
      <c r="X576" t="s">
        <v>3267</v>
      </c>
      <c r="Y576" t="s">
        <v>151</v>
      </c>
      <c r="AN576" t="s">
        <v>4448</v>
      </c>
      <c r="AO576" s="1" t="s">
        <v>4449</v>
      </c>
      <c r="AP576" t="s">
        <v>4450</v>
      </c>
      <c r="AQ576" t="s">
        <v>4451</v>
      </c>
      <c r="AR576" t="s">
        <v>4452</v>
      </c>
    </row>
    <row r="577" spans="1:44">
      <c r="A577" t="s">
        <v>4453</v>
      </c>
      <c r="B577" t="s">
        <v>4454</v>
      </c>
      <c r="C577" t="s">
        <v>3243</v>
      </c>
      <c r="D577" t="s">
        <v>116</v>
      </c>
      <c r="E577" t="s">
        <v>3183</v>
      </c>
      <c r="F577">
        <v>724</v>
      </c>
      <c r="G577" t="s">
        <v>142</v>
      </c>
      <c r="H577" t="s">
        <v>3184</v>
      </c>
      <c r="I577" s="1">
        <v>37.971330000000002</v>
      </c>
      <c r="J577" s="1">
        <v>-0.70414100000000002</v>
      </c>
      <c r="K577" s="1" t="s">
        <v>144</v>
      </c>
      <c r="L577" t="s">
        <v>145</v>
      </c>
      <c r="M577" t="s">
        <v>146</v>
      </c>
      <c r="N577" s="2">
        <v>490000</v>
      </c>
      <c r="O577" s="2" t="s">
        <v>147</v>
      </c>
      <c r="P577" s="13">
        <v>202431</v>
      </c>
      <c r="Q577" s="2" t="s">
        <v>148</v>
      </c>
      <c r="R577" s="2" t="s">
        <v>148</v>
      </c>
      <c r="S577" s="2" t="s">
        <v>148</v>
      </c>
      <c r="T577" s="2" t="s">
        <v>148</v>
      </c>
      <c r="U577" s="2" t="s">
        <v>148</v>
      </c>
      <c r="V577" t="s">
        <v>3244</v>
      </c>
      <c r="W577" t="s">
        <v>3245</v>
      </c>
      <c r="X577" t="s">
        <v>149</v>
      </c>
      <c r="Y577" t="s">
        <v>151</v>
      </c>
      <c r="AN577" t="s">
        <v>4455</v>
      </c>
      <c r="AO577" s="1" t="s">
        <v>4456</v>
      </c>
      <c r="AP577" t="s">
        <v>4457</v>
      </c>
      <c r="AQ577" t="s">
        <v>4458</v>
      </c>
      <c r="AR577" t="s">
        <v>4459</v>
      </c>
    </row>
    <row r="578" spans="1:44">
      <c r="A578" t="s">
        <v>4460</v>
      </c>
      <c r="B578" t="s">
        <v>4461</v>
      </c>
      <c r="C578" t="s">
        <v>3264</v>
      </c>
      <c r="D578" t="s">
        <v>116</v>
      </c>
      <c r="E578" t="s">
        <v>3183</v>
      </c>
      <c r="F578">
        <v>724</v>
      </c>
      <c r="G578" t="s">
        <v>142</v>
      </c>
      <c r="H578" t="s">
        <v>3184</v>
      </c>
      <c r="I578" s="1">
        <v>40.615226999999997</v>
      </c>
      <c r="J578" s="1">
        <v>-3.6959529999999998</v>
      </c>
      <c r="K578" s="1" t="s">
        <v>144</v>
      </c>
      <c r="L578" t="s">
        <v>145</v>
      </c>
      <c r="M578" t="s">
        <v>146</v>
      </c>
      <c r="N578" s="2">
        <v>254200</v>
      </c>
      <c r="O578" s="2" t="s">
        <v>147</v>
      </c>
      <c r="P578" s="13">
        <v>54455</v>
      </c>
      <c r="Q578" s="2" t="s">
        <v>148</v>
      </c>
      <c r="R578" s="2" t="s">
        <v>148</v>
      </c>
      <c r="S578" s="2" t="s">
        <v>439</v>
      </c>
      <c r="T578" s="2" t="s">
        <v>148</v>
      </c>
      <c r="U578" s="2" t="s">
        <v>148</v>
      </c>
      <c r="V578" t="s">
        <v>3265</v>
      </c>
      <c r="W578" t="s">
        <v>3266</v>
      </c>
      <c r="X578" t="s">
        <v>3267</v>
      </c>
      <c r="Y578" t="s">
        <v>151</v>
      </c>
      <c r="AN578" t="s">
        <v>4462</v>
      </c>
      <c r="AO578" s="1" t="s">
        <v>4463</v>
      </c>
      <c r="AP578" t="s">
        <v>4464</v>
      </c>
      <c r="AQ578" t="s">
        <v>4465</v>
      </c>
      <c r="AR578" t="s">
        <v>4466</v>
      </c>
    </row>
    <row r="579" spans="1:44">
      <c r="A579" t="s">
        <v>4467</v>
      </c>
      <c r="B579" t="s">
        <v>4468</v>
      </c>
      <c r="C579" t="s">
        <v>3489</v>
      </c>
      <c r="D579" t="s">
        <v>116</v>
      </c>
      <c r="E579" t="s">
        <v>3183</v>
      </c>
      <c r="F579">
        <v>724</v>
      </c>
      <c r="G579" t="s">
        <v>142</v>
      </c>
      <c r="H579" t="s">
        <v>3184</v>
      </c>
      <c r="I579" s="1">
        <v>42.053159999999998</v>
      </c>
      <c r="J579" s="1">
        <v>-1.5736699999999999</v>
      </c>
      <c r="K579" s="1" t="s">
        <v>144</v>
      </c>
      <c r="L579" t="s">
        <v>145</v>
      </c>
      <c r="M579" t="s">
        <v>146</v>
      </c>
      <c r="N579" s="2">
        <v>135000</v>
      </c>
      <c r="O579" s="2" t="s">
        <v>147</v>
      </c>
      <c r="P579" s="13">
        <v>99667</v>
      </c>
      <c r="Q579" s="2" t="s">
        <v>148</v>
      </c>
      <c r="R579" s="2" t="s">
        <v>148</v>
      </c>
      <c r="S579" s="2" t="s">
        <v>439</v>
      </c>
      <c r="T579" s="2" t="s">
        <v>439</v>
      </c>
      <c r="U579" s="2" t="s">
        <v>439</v>
      </c>
      <c r="V579" t="s">
        <v>149</v>
      </c>
      <c r="W579" t="s">
        <v>4469</v>
      </c>
      <c r="X579" t="s">
        <v>149</v>
      </c>
      <c r="Y579" t="s">
        <v>151</v>
      </c>
      <c r="AN579" t="s">
        <v>4470</v>
      </c>
      <c r="AO579" s="1" t="s">
        <v>4471</v>
      </c>
      <c r="AP579" t="s">
        <v>4472</v>
      </c>
      <c r="AQ579" t="s">
        <v>4473</v>
      </c>
      <c r="AR579" t="s">
        <v>4474</v>
      </c>
    </row>
    <row r="580" spans="1:44">
      <c r="A580" t="s">
        <v>4475</v>
      </c>
      <c r="B580" t="s">
        <v>4476</v>
      </c>
      <c r="C580" t="s">
        <v>3182</v>
      </c>
      <c r="D580" t="s">
        <v>116</v>
      </c>
      <c r="E580" t="s">
        <v>3183</v>
      </c>
      <c r="F580">
        <v>724</v>
      </c>
      <c r="G580" t="s">
        <v>142</v>
      </c>
      <c r="H580" t="s">
        <v>3184</v>
      </c>
      <c r="I580" s="1">
        <v>42.056527330000002</v>
      </c>
      <c r="J580" s="1">
        <v>-8.62987459</v>
      </c>
      <c r="K580" s="1" t="s">
        <v>144</v>
      </c>
      <c r="L580" t="s">
        <v>145</v>
      </c>
      <c r="M580" t="s">
        <v>146</v>
      </c>
      <c r="N580" s="2">
        <v>132267</v>
      </c>
      <c r="O580" s="2" t="s">
        <v>147</v>
      </c>
      <c r="P580" s="13">
        <v>121420</v>
      </c>
      <c r="Q580" s="2" t="s">
        <v>148</v>
      </c>
      <c r="R580" s="2" t="s">
        <v>148</v>
      </c>
      <c r="S580" s="2" t="s">
        <v>148</v>
      </c>
      <c r="T580" s="2" t="s">
        <v>439</v>
      </c>
      <c r="U580" s="2" t="s">
        <v>439</v>
      </c>
      <c r="V580" t="s">
        <v>149</v>
      </c>
      <c r="W580" t="s">
        <v>149</v>
      </c>
      <c r="X580" t="s">
        <v>149</v>
      </c>
      <c r="AN580" t="s">
        <v>160</v>
      </c>
      <c r="AO580" t="s">
        <v>4477</v>
      </c>
      <c r="AP580" t="s">
        <v>160</v>
      </c>
      <c r="AQ580" t="s">
        <v>160</v>
      </c>
      <c r="AR580" t="s">
        <v>4478</v>
      </c>
    </row>
    <row r="581" spans="1:44">
      <c r="A581" t="s">
        <v>4479</v>
      </c>
      <c r="B581" t="s">
        <v>4480</v>
      </c>
      <c r="C581" t="s">
        <v>4076</v>
      </c>
      <c r="D581" t="s">
        <v>116</v>
      </c>
      <c r="E581" t="s">
        <v>3183</v>
      </c>
      <c r="F581">
        <v>724</v>
      </c>
      <c r="G581" t="s">
        <v>142</v>
      </c>
      <c r="H581" t="s">
        <v>3184</v>
      </c>
      <c r="I581" s="1">
        <v>39.521589956063799</v>
      </c>
      <c r="J581" s="1">
        <v>2.5123376555496999</v>
      </c>
      <c r="K581" s="1" t="s">
        <v>144</v>
      </c>
      <c r="L581" t="s">
        <v>145</v>
      </c>
      <c r="M581" t="s">
        <v>146</v>
      </c>
      <c r="N581" s="2">
        <v>118000</v>
      </c>
      <c r="O581" s="2" t="s">
        <v>147</v>
      </c>
      <c r="P581" s="13">
        <v>41000</v>
      </c>
      <c r="Q581" s="2" t="s">
        <v>148</v>
      </c>
      <c r="R581" s="2" t="s">
        <v>148</v>
      </c>
      <c r="S581" s="2" t="s">
        <v>148</v>
      </c>
      <c r="T581" s="2" t="s">
        <v>148</v>
      </c>
      <c r="U581" s="2" t="s">
        <v>148</v>
      </c>
      <c r="V581" t="s">
        <v>149</v>
      </c>
      <c r="W581" t="s">
        <v>149</v>
      </c>
      <c r="X581" t="s">
        <v>149</v>
      </c>
      <c r="AN581" t="s">
        <v>160</v>
      </c>
      <c r="AO581" t="s">
        <v>4481</v>
      </c>
      <c r="AP581" t="s">
        <v>160</v>
      </c>
      <c r="AQ581" t="s">
        <v>160</v>
      </c>
      <c r="AR581" t="s">
        <v>4482</v>
      </c>
    </row>
    <row r="582" spans="1:44">
      <c r="A582" t="s">
        <v>4483</v>
      </c>
      <c r="B582" t="s">
        <v>4484</v>
      </c>
      <c r="C582" t="s">
        <v>3225</v>
      </c>
      <c r="D582" t="s">
        <v>116</v>
      </c>
      <c r="E582" t="s">
        <v>3183</v>
      </c>
      <c r="F582">
        <v>724</v>
      </c>
      <c r="G582" t="s">
        <v>142</v>
      </c>
      <c r="H582" t="s">
        <v>3184</v>
      </c>
      <c r="I582" s="1">
        <v>38.770980000000002</v>
      </c>
      <c r="J582" s="1">
        <v>-3.4565100000000002</v>
      </c>
      <c r="K582" s="1" t="s">
        <v>144</v>
      </c>
      <c r="L582" t="s">
        <v>145</v>
      </c>
      <c r="M582" t="s">
        <v>146</v>
      </c>
      <c r="N582" s="2">
        <v>200000</v>
      </c>
      <c r="O582" s="2" t="s">
        <v>147</v>
      </c>
      <c r="P582" s="13">
        <v>81140</v>
      </c>
      <c r="Q582" s="2" t="s">
        <v>148</v>
      </c>
      <c r="R582" s="2" t="s">
        <v>148</v>
      </c>
      <c r="S582" s="2" t="s">
        <v>148</v>
      </c>
      <c r="T582" s="2" t="s">
        <v>148</v>
      </c>
      <c r="U582" s="2" t="s">
        <v>148</v>
      </c>
      <c r="V582" t="s">
        <v>3738</v>
      </c>
      <c r="W582" t="s">
        <v>3739</v>
      </c>
      <c r="X582" t="s">
        <v>3740</v>
      </c>
      <c r="Y582" t="s">
        <v>151</v>
      </c>
      <c r="Z582">
        <v>4295889371</v>
      </c>
      <c r="AA582" t="s">
        <v>3741</v>
      </c>
      <c r="AB582" s="4">
        <v>0.51</v>
      </c>
      <c r="AC582">
        <v>9.5980020140005097E+19</v>
      </c>
      <c r="AD582" t="s">
        <v>481</v>
      </c>
      <c r="AE582" t="s">
        <v>3742</v>
      </c>
      <c r="AF582" t="s">
        <v>3743</v>
      </c>
      <c r="AG582">
        <v>5050706905</v>
      </c>
      <c r="AH582" t="s">
        <v>3744</v>
      </c>
      <c r="AI582" s="4">
        <v>0.49</v>
      </c>
      <c r="AK582" t="s">
        <v>3745</v>
      </c>
      <c r="AN582" t="s">
        <v>4485</v>
      </c>
      <c r="AO582" s="1" t="s">
        <v>4486</v>
      </c>
      <c r="AP582" t="s">
        <v>4487</v>
      </c>
      <c r="AQ582" t="s">
        <v>4488</v>
      </c>
      <c r="AR582" t="s">
        <v>4489</v>
      </c>
    </row>
    <row r="583" spans="1:44">
      <c r="A583" t="s">
        <v>4490</v>
      </c>
      <c r="B583" t="s">
        <v>4491</v>
      </c>
      <c r="C583" t="s">
        <v>3243</v>
      </c>
      <c r="D583" t="s">
        <v>116</v>
      </c>
      <c r="E583" t="s">
        <v>3183</v>
      </c>
      <c r="F583">
        <v>724</v>
      </c>
      <c r="G583" t="s">
        <v>142</v>
      </c>
      <c r="H583" t="s">
        <v>3184</v>
      </c>
      <c r="I583" s="1">
        <v>39.431530000000002</v>
      </c>
      <c r="J583" s="1">
        <v>-0.344559</v>
      </c>
      <c r="K583" s="1" t="s">
        <v>144</v>
      </c>
      <c r="L583" t="s">
        <v>145</v>
      </c>
      <c r="M583" t="s">
        <v>146</v>
      </c>
      <c r="N583" s="2">
        <v>942240</v>
      </c>
      <c r="O583" s="2" t="s">
        <v>147</v>
      </c>
      <c r="P583" s="13">
        <v>586056</v>
      </c>
      <c r="Q583" s="2" t="s">
        <v>148</v>
      </c>
      <c r="R583" s="2" t="s">
        <v>148</v>
      </c>
      <c r="S583" s="2" t="s">
        <v>148</v>
      </c>
      <c r="T583" s="2" t="s">
        <v>439</v>
      </c>
      <c r="U583" s="2" t="s">
        <v>439</v>
      </c>
      <c r="V583" t="s">
        <v>3244</v>
      </c>
      <c r="W583" t="s">
        <v>3245</v>
      </c>
      <c r="X583" t="s">
        <v>149</v>
      </c>
      <c r="Y583" t="s">
        <v>151</v>
      </c>
      <c r="AN583" t="s">
        <v>4492</v>
      </c>
      <c r="AO583" s="1" t="s">
        <v>4493</v>
      </c>
      <c r="AP583" t="s">
        <v>4494</v>
      </c>
      <c r="AQ583" t="s">
        <v>4495</v>
      </c>
      <c r="AR583" t="s">
        <v>4496</v>
      </c>
    </row>
    <row r="584" spans="1:44">
      <c r="A584" t="s">
        <v>4497</v>
      </c>
      <c r="B584" t="s">
        <v>4491</v>
      </c>
      <c r="C584" t="s">
        <v>3243</v>
      </c>
      <c r="D584" t="s">
        <v>116</v>
      </c>
      <c r="E584" t="s">
        <v>3183</v>
      </c>
      <c r="F584">
        <v>724</v>
      </c>
      <c r="G584" t="s">
        <v>142</v>
      </c>
      <c r="H584" t="s">
        <v>3184</v>
      </c>
      <c r="I584" s="1">
        <v>39.434545999999997</v>
      </c>
      <c r="J584" s="1">
        <v>-0.34568599999999999</v>
      </c>
      <c r="K584" s="1" t="s">
        <v>144</v>
      </c>
      <c r="L584" t="s">
        <v>145</v>
      </c>
      <c r="M584" t="s">
        <v>146</v>
      </c>
      <c r="N584" s="2">
        <v>833333</v>
      </c>
      <c r="O584" s="2" t="s">
        <v>147</v>
      </c>
      <c r="P584" s="13">
        <v>1381857</v>
      </c>
      <c r="Q584" s="2" t="s">
        <v>148</v>
      </c>
      <c r="R584" s="2" t="s">
        <v>148</v>
      </c>
      <c r="S584" s="2" t="s">
        <v>148</v>
      </c>
      <c r="T584" s="2" t="s">
        <v>148</v>
      </c>
      <c r="U584" s="2" t="s">
        <v>148</v>
      </c>
      <c r="V584" t="s">
        <v>3244</v>
      </c>
      <c r="W584" t="s">
        <v>3245</v>
      </c>
      <c r="X584" t="s">
        <v>149</v>
      </c>
      <c r="Y584" t="s">
        <v>151</v>
      </c>
      <c r="AN584" t="s">
        <v>4498</v>
      </c>
      <c r="AO584" s="1" t="s">
        <v>4499</v>
      </c>
      <c r="AP584" t="s">
        <v>4500</v>
      </c>
      <c r="AQ584" t="s">
        <v>4501</v>
      </c>
      <c r="AR584" t="s">
        <v>4502</v>
      </c>
    </row>
    <row r="585" spans="1:44">
      <c r="A585" t="s">
        <v>4503</v>
      </c>
      <c r="B585" t="s">
        <v>4491</v>
      </c>
      <c r="C585" t="s">
        <v>3243</v>
      </c>
      <c r="D585" t="s">
        <v>116</v>
      </c>
      <c r="E585" t="s">
        <v>3183</v>
      </c>
      <c r="F585">
        <v>724</v>
      </c>
      <c r="G585" t="s">
        <v>142</v>
      </c>
      <c r="H585" t="s">
        <v>3184</v>
      </c>
      <c r="I585" s="1">
        <v>39.454621000000003</v>
      </c>
      <c r="J585" s="1">
        <v>-0.414522</v>
      </c>
      <c r="K585" s="1" t="s">
        <v>144</v>
      </c>
      <c r="L585" t="s">
        <v>145</v>
      </c>
      <c r="M585" t="s">
        <v>146</v>
      </c>
      <c r="N585" s="2">
        <v>412500</v>
      </c>
      <c r="O585" s="2" t="s">
        <v>147</v>
      </c>
      <c r="P585" s="13">
        <v>292676</v>
      </c>
      <c r="Q585" s="2" t="s">
        <v>148</v>
      </c>
      <c r="R585" s="2" t="s">
        <v>148</v>
      </c>
      <c r="S585" s="2" t="s">
        <v>148</v>
      </c>
      <c r="T585" s="2" t="s">
        <v>148</v>
      </c>
      <c r="U585" s="2" t="s">
        <v>148</v>
      </c>
      <c r="V585" t="s">
        <v>3244</v>
      </c>
      <c r="W585" t="s">
        <v>3245</v>
      </c>
      <c r="X585" t="s">
        <v>149</v>
      </c>
      <c r="Y585" t="s">
        <v>151</v>
      </c>
      <c r="AN585" t="s">
        <v>4504</v>
      </c>
      <c r="AO585" s="1" t="s">
        <v>4505</v>
      </c>
      <c r="AP585" t="s">
        <v>4506</v>
      </c>
      <c r="AQ585" t="s">
        <v>4507</v>
      </c>
      <c r="AR585" t="s">
        <v>4508</v>
      </c>
    </row>
    <row r="586" spans="1:44">
      <c r="A586" t="s">
        <v>4509</v>
      </c>
      <c r="B586" t="s">
        <v>4510</v>
      </c>
      <c r="C586" t="s">
        <v>3381</v>
      </c>
      <c r="D586" t="s">
        <v>116</v>
      </c>
      <c r="E586" t="s">
        <v>3183</v>
      </c>
      <c r="F586">
        <v>724</v>
      </c>
      <c r="G586" t="s">
        <v>142</v>
      </c>
      <c r="H586" t="s">
        <v>3184</v>
      </c>
      <c r="I586" s="1">
        <v>41.61</v>
      </c>
      <c r="J586" s="1">
        <v>-4.7755559999999999</v>
      </c>
      <c r="K586" s="1" t="s">
        <v>144</v>
      </c>
      <c r="L586" t="s">
        <v>145</v>
      </c>
      <c r="M586" t="s">
        <v>146</v>
      </c>
      <c r="N586" s="2">
        <v>751600</v>
      </c>
      <c r="O586" s="2" t="s">
        <v>147</v>
      </c>
      <c r="P586" s="13">
        <v>751600</v>
      </c>
      <c r="Q586" s="2" t="s">
        <v>148</v>
      </c>
      <c r="R586" s="2" t="s">
        <v>148</v>
      </c>
      <c r="S586" s="2" t="s">
        <v>148</v>
      </c>
      <c r="T586" s="2" t="s">
        <v>148</v>
      </c>
      <c r="U586" s="2" t="s">
        <v>148</v>
      </c>
      <c r="V586" t="s">
        <v>149</v>
      </c>
      <c r="W586" t="s">
        <v>4511</v>
      </c>
      <c r="X586" t="s">
        <v>149</v>
      </c>
      <c r="Y586" t="s">
        <v>151</v>
      </c>
      <c r="AN586" t="s">
        <v>4512</v>
      </c>
      <c r="AO586" s="1" t="s">
        <v>4513</v>
      </c>
      <c r="AP586" t="s">
        <v>4514</v>
      </c>
      <c r="AQ586" t="s">
        <v>4515</v>
      </c>
      <c r="AR586" t="s">
        <v>4516</v>
      </c>
    </row>
    <row r="587" spans="1:44">
      <c r="A587" t="s">
        <v>4517</v>
      </c>
      <c r="B587" t="s">
        <v>4518</v>
      </c>
      <c r="C587" t="s">
        <v>3253</v>
      </c>
      <c r="D587" t="s">
        <v>116</v>
      </c>
      <c r="E587" t="s">
        <v>3183</v>
      </c>
      <c r="F587">
        <v>724</v>
      </c>
      <c r="G587" t="s">
        <v>142</v>
      </c>
      <c r="H587" t="s">
        <v>3184</v>
      </c>
      <c r="I587" s="1">
        <v>36.732346999999997</v>
      </c>
      <c r="J587" s="1">
        <v>-3.5355180000000002</v>
      </c>
      <c r="K587" s="1" t="s">
        <v>144</v>
      </c>
      <c r="L587" t="s">
        <v>145</v>
      </c>
      <c r="M587" t="s">
        <v>146</v>
      </c>
      <c r="N587" s="2">
        <v>181500</v>
      </c>
      <c r="O587" s="2" t="s">
        <v>147</v>
      </c>
      <c r="P587" s="13">
        <v>109734</v>
      </c>
      <c r="Q587" s="2" t="s">
        <v>148</v>
      </c>
      <c r="R587" s="2" t="s">
        <v>148</v>
      </c>
      <c r="S587" s="2" t="s">
        <v>439</v>
      </c>
      <c r="T587" s="2" t="s">
        <v>439</v>
      </c>
      <c r="U587" s="2" t="s">
        <v>439</v>
      </c>
      <c r="V587" t="s">
        <v>149</v>
      </c>
      <c r="W587" t="s">
        <v>3338</v>
      </c>
      <c r="X587" t="s">
        <v>149</v>
      </c>
      <c r="Y587" t="s">
        <v>151</v>
      </c>
      <c r="AN587" t="s">
        <v>4519</v>
      </c>
      <c r="AO587" s="1" t="s">
        <v>4520</v>
      </c>
      <c r="AP587" t="s">
        <v>4521</v>
      </c>
      <c r="AQ587" t="s">
        <v>4522</v>
      </c>
      <c r="AR587" t="s">
        <v>4523</v>
      </c>
    </row>
    <row r="588" spans="1:44">
      <c r="A588" t="s">
        <v>4524</v>
      </c>
      <c r="B588" t="s">
        <v>4525</v>
      </c>
      <c r="C588" t="s">
        <v>3264</v>
      </c>
      <c r="D588" t="s">
        <v>116</v>
      </c>
      <c r="E588" t="s">
        <v>3183</v>
      </c>
      <c r="F588">
        <v>724</v>
      </c>
      <c r="G588" t="s">
        <v>142</v>
      </c>
      <c r="H588" t="s">
        <v>3184</v>
      </c>
      <c r="I588" s="1">
        <v>40.362355999999998</v>
      </c>
      <c r="J588" s="1">
        <v>-3.4863029999999999</v>
      </c>
      <c r="K588" s="1" t="s">
        <v>144</v>
      </c>
      <c r="L588" t="s">
        <v>145</v>
      </c>
      <c r="M588" t="s">
        <v>146</v>
      </c>
      <c r="N588" s="2">
        <v>125500</v>
      </c>
      <c r="O588" s="2" t="s">
        <v>147</v>
      </c>
      <c r="P588" s="13">
        <v>38111</v>
      </c>
      <c r="Q588" s="2" t="s">
        <v>148</v>
      </c>
      <c r="R588" s="2" t="s">
        <v>148</v>
      </c>
      <c r="S588" s="2" t="s">
        <v>148</v>
      </c>
      <c r="T588" s="2" t="s">
        <v>148</v>
      </c>
      <c r="U588" s="2" t="s">
        <v>148</v>
      </c>
      <c r="V588" t="s">
        <v>3265</v>
      </c>
      <c r="W588" t="s">
        <v>3266</v>
      </c>
      <c r="X588" t="s">
        <v>3267</v>
      </c>
      <c r="Y588" t="s">
        <v>151</v>
      </c>
      <c r="AN588" t="s">
        <v>4526</v>
      </c>
      <c r="AO588" s="1" t="s">
        <v>4527</v>
      </c>
      <c r="AP588" t="s">
        <v>4528</v>
      </c>
      <c r="AQ588" t="s">
        <v>4529</v>
      </c>
      <c r="AR588" t="s">
        <v>4530</v>
      </c>
    </row>
    <row r="589" spans="1:44">
      <c r="A589" t="s">
        <v>4531</v>
      </c>
      <c r="B589" t="s">
        <v>4532</v>
      </c>
      <c r="C589" t="s">
        <v>3198</v>
      </c>
      <c r="D589" t="s">
        <v>116</v>
      </c>
      <c r="E589" t="s">
        <v>3183</v>
      </c>
      <c r="F589">
        <v>724</v>
      </c>
      <c r="G589" t="s">
        <v>142</v>
      </c>
      <c r="H589" t="s">
        <v>3184</v>
      </c>
      <c r="I589" s="1">
        <v>41.953302000000001</v>
      </c>
      <c r="J589" s="1">
        <v>2.2724009999999999</v>
      </c>
      <c r="K589" s="1" t="s">
        <v>144</v>
      </c>
      <c r="L589" t="s">
        <v>145</v>
      </c>
      <c r="M589" t="s">
        <v>146</v>
      </c>
      <c r="N589" s="2">
        <v>204166</v>
      </c>
      <c r="O589" s="2" t="s">
        <v>147</v>
      </c>
      <c r="P589" s="13">
        <v>207712</v>
      </c>
      <c r="Q589" s="2" t="s">
        <v>148</v>
      </c>
      <c r="R589" s="2" t="s">
        <v>148</v>
      </c>
      <c r="S589" s="2" t="s">
        <v>148</v>
      </c>
      <c r="T589" s="2" t="s">
        <v>148</v>
      </c>
      <c r="U589" s="2" t="s">
        <v>148</v>
      </c>
      <c r="V589" t="s">
        <v>149</v>
      </c>
      <c r="W589" t="s">
        <v>4533</v>
      </c>
      <c r="X589" t="s">
        <v>149</v>
      </c>
      <c r="Y589" t="s">
        <v>151</v>
      </c>
      <c r="AN589" t="s">
        <v>4534</v>
      </c>
      <c r="AO589" s="1" t="s">
        <v>4535</v>
      </c>
      <c r="AP589" t="s">
        <v>4536</v>
      </c>
      <c r="AQ589" t="s">
        <v>4537</v>
      </c>
      <c r="AR589" t="s">
        <v>4538</v>
      </c>
    </row>
    <row r="590" spans="1:44">
      <c r="A590" t="s">
        <v>4539</v>
      </c>
      <c r="B590" t="s">
        <v>4540</v>
      </c>
      <c r="C590" t="s">
        <v>3182</v>
      </c>
      <c r="D590" t="s">
        <v>116</v>
      </c>
      <c r="E590" t="s">
        <v>3183</v>
      </c>
      <c r="F590">
        <v>724</v>
      </c>
      <c r="G590" t="s">
        <v>142</v>
      </c>
      <c r="H590" t="s">
        <v>3184</v>
      </c>
      <c r="I590" s="1">
        <v>42.197043000000001</v>
      </c>
      <c r="J590" s="1">
        <v>-8.7749559999999995</v>
      </c>
      <c r="K590" s="1" t="s">
        <v>144</v>
      </c>
      <c r="L590" t="s">
        <v>145</v>
      </c>
      <c r="M590" t="s">
        <v>146</v>
      </c>
      <c r="N590" s="2">
        <v>800000</v>
      </c>
      <c r="O590" s="2" t="s">
        <v>147</v>
      </c>
      <c r="P590" s="13">
        <v>418686</v>
      </c>
      <c r="Q590" s="2" t="s">
        <v>148</v>
      </c>
      <c r="R590" s="2" t="s">
        <v>148</v>
      </c>
      <c r="S590" s="2" t="s">
        <v>148</v>
      </c>
      <c r="T590" s="2" t="s">
        <v>148</v>
      </c>
      <c r="U590" s="2" t="s">
        <v>148</v>
      </c>
      <c r="V590" t="s">
        <v>3738</v>
      </c>
      <c r="W590" t="s">
        <v>3739</v>
      </c>
      <c r="X590" t="s">
        <v>3740</v>
      </c>
      <c r="Y590" t="s">
        <v>151</v>
      </c>
      <c r="Z590">
        <v>4295889371</v>
      </c>
      <c r="AA590" t="s">
        <v>3741</v>
      </c>
      <c r="AB590" s="4">
        <v>0.51</v>
      </c>
      <c r="AC590">
        <v>9.5980020140005097E+19</v>
      </c>
      <c r="AD590" t="s">
        <v>481</v>
      </c>
      <c r="AE590" t="s">
        <v>3742</v>
      </c>
      <c r="AF590" t="s">
        <v>3743</v>
      </c>
      <c r="AG590">
        <v>5050706905</v>
      </c>
      <c r="AH590" t="s">
        <v>3744</v>
      </c>
      <c r="AI590" s="4">
        <v>0.49</v>
      </c>
      <c r="AK590" t="s">
        <v>3745</v>
      </c>
      <c r="AN590" t="s">
        <v>4541</v>
      </c>
      <c r="AO590" s="1" t="s">
        <v>4542</v>
      </c>
      <c r="AP590" t="s">
        <v>4543</v>
      </c>
      <c r="AQ590" t="s">
        <v>4544</v>
      </c>
      <c r="AR590" t="s">
        <v>4545</v>
      </c>
    </row>
    <row r="591" spans="1:44">
      <c r="A591" t="s">
        <v>4546</v>
      </c>
      <c r="B591" t="s">
        <v>4540</v>
      </c>
      <c r="C591" t="s">
        <v>3182</v>
      </c>
      <c r="D591" t="s">
        <v>116</v>
      </c>
      <c r="E591" t="s">
        <v>3183</v>
      </c>
      <c r="F591">
        <v>724</v>
      </c>
      <c r="G591" t="s">
        <v>142</v>
      </c>
      <c r="H591" t="s">
        <v>3184</v>
      </c>
      <c r="I591" s="1">
        <v>42.196938863311402</v>
      </c>
      <c r="J591" s="1">
        <v>-8.7749306867561199</v>
      </c>
      <c r="K591" s="1" t="s">
        <v>144</v>
      </c>
      <c r="L591" t="s">
        <v>589</v>
      </c>
      <c r="M591" t="s">
        <v>146</v>
      </c>
      <c r="N591" s="2">
        <v>400000</v>
      </c>
      <c r="O591" s="2" t="s">
        <v>147</v>
      </c>
      <c r="P591" s="13">
        <v>418686</v>
      </c>
      <c r="Q591" s="2" t="s">
        <v>148</v>
      </c>
      <c r="R591" s="2" t="s">
        <v>148</v>
      </c>
      <c r="S591" s="2" t="s">
        <v>148</v>
      </c>
      <c r="T591" s="2" t="s">
        <v>439</v>
      </c>
      <c r="U591" s="2" t="s">
        <v>439</v>
      </c>
      <c r="V591" t="s">
        <v>149</v>
      </c>
      <c r="W591" t="s">
        <v>149</v>
      </c>
      <c r="X591" t="s">
        <v>149</v>
      </c>
      <c r="AN591" t="s">
        <v>160</v>
      </c>
      <c r="AO591" t="s">
        <v>4547</v>
      </c>
      <c r="AP591" t="s">
        <v>160</v>
      </c>
      <c r="AQ591" t="s">
        <v>160</v>
      </c>
      <c r="AR591" t="s">
        <v>4548</v>
      </c>
    </row>
    <row r="592" spans="1:44">
      <c r="A592" t="s">
        <v>4549</v>
      </c>
      <c r="B592" t="s">
        <v>4550</v>
      </c>
      <c r="C592" t="s">
        <v>3198</v>
      </c>
      <c r="D592" t="s">
        <v>116</v>
      </c>
      <c r="E592" t="s">
        <v>3183</v>
      </c>
      <c r="F592">
        <v>724</v>
      </c>
      <c r="G592" t="s">
        <v>142</v>
      </c>
      <c r="H592" t="s">
        <v>3184</v>
      </c>
      <c r="I592" s="1">
        <v>41.276260999999998</v>
      </c>
      <c r="J592" s="1">
        <v>2.0406949999999999</v>
      </c>
      <c r="K592" s="1" t="s">
        <v>144</v>
      </c>
      <c r="L592" t="s">
        <v>145</v>
      </c>
      <c r="M592" t="s">
        <v>146</v>
      </c>
      <c r="N592" s="2">
        <v>384000</v>
      </c>
      <c r="O592" s="2" t="s">
        <v>147</v>
      </c>
      <c r="P592" s="13">
        <v>187479</v>
      </c>
      <c r="Q592" s="2" t="s">
        <v>148</v>
      </c>
      <c r="R592" s="2" t="s">
        <v>148</v>
      </c>
      <c r="S592" s="2" t="s">
        <v>148</v>
      </c>
      <c r="T592" s="2" t="s">
        <v>148</v>
      </c>
      <c r="U592" s="2" t="s">
        <v>148</v>
      </c>
      <c r="V592" t="s">
        <v>3595</v>
      </c>
      <c r="W592" t="s">
        <v>3596</v>
      </c>
      <c r="X592" t="s">
        <v>3597</v>
      </c>
      <c r="Y592" t="s">
        <v>151</v>
      </c>
      <c r="AN592" t="s">
        <v>4551</v>
      </c>
      <c r="AO592" s="1" t="s">
        <v>4552</v>
      </c>
      <c r="AP592" t="s">
        <v>4553</v>
      </c>
      <c r="AQ592" t="s">
        <v>4554</v>
      </c>
      <c r="AR592" t="s">
        <v>4555</v>
      </c>
    </row>
    <row r="593" spans="1:44">
      <c r="A593" t="s">
        <v>4556</v>
      </c>
      <c r="B593" t="s">
        <v>4557</v>
      </c>
      <c r="C593" t="s">
        <v>3198</v>
      </c>
      <c r="D593" t="s">
        <v>116</v>
      </c>
      <c r="E593" t="s">
        <v>3183</v>
      </c>
      <c r="F593">
        <v>724</v>
      </c>
      <c r="G593" t="s">
        <v>142</v>
      </c>
      <c r="H593" t="s">
        <v>3184</v>
      </c>
      <c r="I593" s="1">
        <v>41.328391000000003</v>
      </c>
      <c r="J593" s="1">
        <v>1.673089</v>
      </c>
      <c r="K593" s="1" t="s">
        <v>144</v>
      </c>
      <c r="L593" t="s">
        <v>145</v>
      </c>
      <c r="M593" t="s">
        <v>146</v>
      </c>
      <c r="N593" s="2">
        <v>192000</v>
      </c>
      <c r="O593" s="2" t="s">
        <v>147</v>
      </c>
      <c r="P593" s="13">
        <v>50048</v>
      </c>
      <c r="Q593" s="2" t="s">
        <v>148</v>
      </c>
      <c r="R593" s="2" t="s">
        <v>148</v>
      </c>
      <c r="S593" s="2" t="s">
        <v>148</v>
      </c>
      <c r="T593" s="2" t="s">
        <v>148</v>
      </c>
      <c r="U593" s="2" t="s">
        <v>148</v>
      </c>
      <c r="V593" t="s">
        <v>149</v>
      </c>
      <c r="W593" t="s">
        <v>4386</v>
      </c>
      <c r="X593" t="s">
        <v>149</v>
      </c>
      <c r="Y593" t="s">
        <v>151</v>
      </c>
      <c r="AN593" t="s">
        <v>4558</v>
      </c>
      <c r="AO593" s="1" t="s">
        <v>4559</v>
      </c>
      <c r="AP593" t="s">
        <v>4560</v>
      </c>
      <c r="AQ593" t="s">
        <v>4561</v>
      </c>
      <c r="AR593" t="s">
        <v>4562</v>
      </c>
    </row>
    <row r="594" spans="1:44">
      <c r="A594" t="s">
        <v>4563</v>
      </c>
      <c r="B594" t="s">
        <v>4564</v>
      </c>
      <c r="C594" t="s">
        <v>3198</v>
      </c>
      <c r="D594" t="s">
        <v>116</v>
      </c>
      <c r="E594" t="s">
        <v>3183</v>
      </c>
      <c r="F594">
        <v>724</v>
      </c>
      <c r="G594" t="s">
        <v>142</v>
      </c>
      <c r="H594" t="s">
        <v>3184</v>
      </c>
      <c r="I594" s="1">
        <v>41.565779999999997</v>
      </c>
      <c r="J594" s="1">
        <v>1.65</v>
      </c>
      <c r="K594" s="1" t="s">
        <v>144</v>
      </c>
      <c r="L594" t="s">
        <v>145</v>
      </c>
      <c r="M594" t="s">
        <v>146</v>
      </c>
      <c r="N594" s="2">
        <v>285666</v>
      </c>
      <c r="O594" s="2" t="s">
        <v>147</v>
      </c>
      <c r="P594" s="13">
        <v>40349</v>
      </c>
      <c r="Q594" s="2" t="s">
        <v>148</v>
      </c>
      <c r="R594" s="2" t="s">
        <v>148</v>
      </c>
      <c r="S594" s="2" t="s">
        <v>148</v>
      </c>
      <c r="T594" s="2" t="s">
        <v>148</v>
      </c>
      <c r="U594" s="2" t="s">
        <v>148</v>
      </c>
      <c r="V594" t="s">
        <v>3199</v>
      </c>
      <c r="W594" t="s">
        <v>3200</v>
      </c>
      <c r="X594" t="s">
        <v>3201</v>
      </c>
      <c r="Y594" t="s">
        <v>151</v>
      </c>
      <c r="AN594" t="s">
        <v>4565</v>
      </c>
      <c r="AO594" s="1" t="s">
        <v>4566</v>
      </c>
      <c r="AP594" t="s">
        <v>4567</v>
      </c>
      <c r="AQ594" t="s">
        <v>4568</v>
      </c>
      <c r="AR594" t="s">
        <v>4569</v>
      </c>
    </row>
    <row r="595" spans="1:44">
      <c r="A595" t="s">
        <v>4570</v>
      </c>
      <c r="B595" t="s">
        <v>4571</v>
      </c>
      <c r="C595" t="s">
        <v>3198</v>
      </c>
      <c r="D595" t="s">
        <v>116</v>
      </c>
      <c r="E595" t="s">
        <v>3183</v>
      </c>
      <c r="F595">
        <v>724</v>
      </c>
      <c r="G595" t="s">
        <v>142</v>
      </c>
      <c r="H595" t="s">
        <v>3184</v>
      </c>
      <c r="I595" s="1">
        <v>41.220255999999999</v>
      </c>
      <c r="J595" s="1">
        <v>1.7395290000000001</v>
      </c>
      <c r="K595" s="1" t="s">
        <v>144</v>
      </c>
      <c r="L595" t="s">
        <v>145</v>
      </c>
      <c r="M595" t="s">
        <v>146</v>
      </c>
      <c r="N595" s="2">
        <v>153000</v>
      </c>
      <c r="O595" s="2" t="s">
        <v>147</v>
      </c>
      <c r="P595" s="13">
        <v>96885</v>
      </c>
      <c r="Q595" s="2" t="s">
        <v>148</v>
      </c>
      <c r="R595" s="2" t="s">
        <v>148</v>
      </c>
      <c r="S595" s="2" t="s">
        <v>439</v>
      </c>
      <c r="T595" s="2" t="s">
        <v>439</v>
      </c>
      <c r="U595" s="2" t="s">
        <v>439</v>
      </c>
      <c r="V595" t="s">
        <v>149</v>
      </c>
      <c r="W595" t="s">
        <v>4386</v>
      </c>
      <c r="X595" t="s">
        <v>149</v>
      </c>
      <c r="Y595" t="s">
        <v>151</v>
      </c>
      <c r="AN595" t="s">
        <v>4572</v>
      </c>
      <c r="AO595" s="1" t="s">
        <v>4573</v>
      </c>
      <c r="AP595" t="s">
        <v>4574</v>
      </c>
      <c r="AQ595" t="s">
        <v>4575</v>
      </c>
      <c r="AR595" t="s">
        <v>4576</v>
      </c>
    </row>
    <row r="596" spans="1:44">
      <c r="A596" t="s">
        <v>4577</v>
      </c>
      <c r="B596" t="s">
        <v>4578</v>
      </c>
      <c r="C596" t="s">
        <v>3198</v>
      </c>
      <c r="D596" t="s">
        <v>116</v>
      </c>
      <c r="E596" t="s">
        <v>3183</v>
      </c>
      <c r="F596">
        <v>724</v>
      </c>
      <c r="G596" t="s">
        <v>142</v>
      </c>
      <c r="H596" t="s">
        <v>3184</v>
      </c>
      <c r="I596" s="1">
        <v>41.097825999999998</v>
      </c>
      <c r="J596" s="1">
        <v>1.1918960000000001</v>
      </c>
      <c r="K596" s="1" t="s">
        <v>144</v>
      </c>
      <c r="L596" t="s">
        <v>145</v>
      </c>
      <c r="M596" t="s">
        <v>146</v>
      </c>
      <c r="N596" s="2">
        <v>210583</v>
      </c>
      <c r="O596" s="2" t="s">
        <v>147</v>
      </c>
      <c r="P596" s="13">
        <v>61601</v>
      </c>
      <c r="Q596" s="2" t="s">
        <v>148</v>
      </c>
      <c r="R596" s="2" t="s">
        <v>148</v>
      </c>
      <c r="S596" s="2" t="s">
        <v>148</v>
      </c>
      <c r="T596" s="2" t="s">
        <v>439</v>
      </c>
      <c r="U596" s="2" t="s">
        <v>439</v>
      </c>
      <c r="V596" t="s">
        <v>3199</v>
      </c>
      <c r="W596" t="s">
        <v>3200</v>
      </c>
      <c r="X596" t="s">
        <v>3201</v>
      </c>
      <c r="Y596" t="s">
        <v>151</v>
      </c>
      <c r="AN596" t="s">
        <v>4579</v>
      </c>
      <c r="AO596" s="1" t="s">
        <v>4580</v>
      </c>
      <c r="AP596" t="s">
        <v>4581</v>
      </c>
      <c r="AQ596" t="s">
        <v>4582</v>
      </c>
      <c r="AR596" t="s">
        <v>4583</v>
      </c>
    </row>
    <row r="597" spans="1:44">
      <c r="A597" t="s">
        <v>4584</v>
      </c>
      <c r="B597" t="s">
        <v>4585</v>
      </c>
      <c r="C597" t="s">
        <v>3381</v>
      </c>
      <c r="D597" t="s">
        <v>116</v>
      </c>
      <c r="E597" t="s">
        <v>3183</v>
      </c>
      <c r="F597">
        <v>724</v>
      </c>
      <c r="G597" t="s">
        <v>142</v>
      </c>
      <c r="H597" t="s">
        <v>3184</v>
      </c>
      <c r="I597" s="1">
        <v>42.530442000000001</v>
      </c>
      <c r="J597" s="1">
        <v>-6.7682979999999997</v>
      </c>
      <c r="K597" s="1" t="s">
        <v>144</v>
      </c>
      <c r="L597" t="s">
        <v>145</v>
      </c>
      <c r="M597" t="s">
        <v>146</v>
      </c>
      <c r="N597" s="2">
        <v>132381</v>
      </c>
      <c r="O597" s="2" t="s">
        <v>147</v>
      </c>
      <c r="P597" s="13">
        <v>132381</v>
      </c>
      <c r="Q597" s="2" t="s">
        <v>148</v>
      </c>
      <c r="R597" s="2" t="s">
        <v>148</v>
      </c>
      <c r="S597" s="2" t="s">
        <v>148</v>
      </c>
      <c r="T597" s="2" t="s">
        <v>148</v>
      </c>
      <c r="U597" s="2" t="s">
        <v>148</v>
      </c>
      <c r="V597" t="s">
        <v>3738</v>
      </c>
      <c r="W597" t="s">
        <v>3739</v>
      </c>
      <c r="X597" t="s">
        <v>3740</v>
      </c>
      <c r="Y597" t="s">
        <v>151</v>
      </c>
      <c r="Z597">
        <v>4295889371</v>
      </c>
      <c r="AA597" t="s">
        <v>3741</v>
      </c>
      <c r="AB597" s="4">
        <v>0.51</v>
      </c>
      <c r="AC597">
        <v>9.5980020140005097E+19</v>
      </c>
      <c r="AD597" t="s">
        <v>481</v>
      </c>
      <c r="AE597" t="s">
        <v>3742</v>
      </c>
      <c r="AF597" t="s">
        <v>3743</v>
      </c>
      <c r="AG597">
        <v>5050706905</v>
      </c>
      <c r="AH597" t="s">
        <v>3744</v>
      </c>
      <c r="AI597" s="4">
        <v>0.49</v>
      </c>
      <c r="AK597" t="s">
        <v>3745</v>
      </c>
      <c r="AN597" t="s">
        <v>4586</v>
      </c>
      <c r="AO597" s="1" t="s">
        <v>4587</v>
      </c>
      <c r="AP597" t="s">
        <v>4588</v>
      </c>
      <c r="AQ597" t="s">
        <v>4589</v>
      </c>
      <c r="AR597" t="s">
        <v>4590</v>
      </c>
    </row>
    <row r="598" spans="1:44">
      <c r="A598" t="s">
        <v>4591</v>
      </c>
      <c r="B598" t="s">
        <v>4592</v>
      </c>
      <c r="C598" t="s">
        <v>3489</v>
      </c>
      <c r="D598" t="s">
        <v>116</v>
      </c>
      <c r="E598" t="s">
        <v>3183</v>
      </c>
      <c r="F598">
        <v>724</v>
      </c>
      <c r="G598" t="s">
        <v>142</v>
      </c>
      <c r="H598" t="s">
        <v>3184</v>
      </c>
      <c r="I598">
        <v>42.649990000000003</v>
      </c>
      <c r="J598">
        <v>-2.0138600000000002</v>
      </c>
      <c r="K598" s="1" t="s">
        <v>144</v>
      </c>
      <c r="L598" t="s">
        <v>145</v>
      </c>
      <c r="M598" t="s">
        <v>146</v>
      </c>
      <c r="N598" s="13">
        <v>118333</v>
      </c>
      <c r="O598" s="2" t="s">
        <v>4593</v>
      </c>
      <c r="P598" s="13">
        <v>41877</v>
      </c>
      <c r="Q598" s="2" t="s">
        <v>148</v>
      </c>
      <c r="R598" s="2" t="s">
        <v>148</v>
      </c>
      <c r="S598" s="2" t="s">
        <v>439</v>
      </c>
      <c r="T598" s="2" t="s">
        <v>439</v>
      </c>
      <c r="U598" s="2" t="s">
        <v>439</v>
      </c>
      <c r="V598" t="s">
        <v>149</v>
      </c>
      <c r="W598" t="s">
        <v>149</v>
      </c>
      <c r="X598" t="s">
        <v>149</v>
      </c>
      <c r="AN598" t="s">
        <v>160</v>
      </c>
      <c r="AO598" t="s">
        <v>4594</v>
      </c>
      <c r="AP598" t="s">
        <v>160</v>
      </c>
      <c r="AQ598" t="s">
        <v>160</v>
      </c>
      <c r="AR598" t="s">
        <v>4595</v>
      </c>
    </row>
    <row r="599" spans="1:44">
      <c r="A599" t="s">
        <v>4596</v>
      </c>
      <c r="B599" t="s">
        <v>4597</v>
      </c>
      <c r="C599" t="s">
        <v>3264</v>
      </c>
      <c r="D599" t="s">
        <v>116</v>
      </c>
      <c r="E599" t="s">
        <v>3183</v>
      </c>
      <c r="F599">
        <v>724</v>
      </c>
      <c r="G599" t="s">
        <v>142</v>
      </c>
      <c r="H599" t="s">
        <v>3184</v>
      </c>
      <c r="I599" s="1">
        <v>40.349381000000001</v>
      </c>
      <c r="J599" s="1">
        <v>-3.9396719999999998</v>
      </c>
      <c r="K599" s="1" t="s">
        <v>144</v>
      </c>
      <c r="L599" t="s">
        <v>145</v>
      </c>
      <c r="M599" t="s">
        <v>146</v>
      </c>
      <c r="N599" s="2">
        <v>120000</v>
      </c>
      <c r="O599" s="2" t="s">
        <v>147</v>
      </c>
      <c r="P599" s="13">
        <v>14164</v>
      </c>
      <c r="Q599" s="2" t="s">
        <v>148</v>
      </c>
      <c r="R599" s="2" t="s">
        <v>148</v>
      </c>
      <c r="S599" s="2" t="s">
        <v>148</v>
      </c>
      <c r="T599" s="2" t="s">
        <v>148</v>
      </c>
      <c r="U599" s="2" t="s">
        <v>148</v>
      </c>
      <c r="V599" t="s">
        <v>3265</v>
      </c>
      <c r="W599" t="s">
        <v>3266</v>
      </c>
      <c r="X599" t="s">
        <v>3267</v>
      </c>
      <c r="Y599" t="s">
        <v>151</v>
      </c>
      <c r="AN599" t="s">
        <v>4598</v>
      </c>
      <c r="AO599" s="1" t="s">
        <v>4599</v>
      </c>
      <c r="AP599" t="s">
        <v>4600</v>
      </c>
      <c r="AQ599" t="s">
        <v>4601</v>
      </c>
      <c r="AR599" t="s">
        <v>4602</v>
      </c>
    </row>
    <row r="600" spans="1:44">
      <c r="A600" t="s">
        <v>4603</v>
      </c>
      <c r="B600" t="s">
        <v>4604</v>
      </c>
      <c r="C600" t="s">
        <v>3724</v>
      </c>
      <c r="D600" t="s">
        <v>116</v>
      </c>
      <c r="E600" t="s">
        <v>3183</v>
      </c>
      <c r="F600">
        <v>724</v>
      </c>
      <c r="G600" t="s">
        <v>142</v>
      </c>
      <c r="H600" t="s">
        <v>3184</v>
      </c>
      <c r="I600" s="1">
        <v>42.853523590000002</v>
      </c>
      <c r="J600" s="1">
        <v>-2.74306771</v>
      </c>
      <c r="K600" s="1" t="s">
        <v>144</v>
      </c>
      <c r="L600" t="s">
        <v>145</v>
      </c>
      <c r="M600" t="s">
        <v>146</v>
      </c>
      <c r="N600" s="2">
        <v>480000</v>
      </c>
      <c r="O600" s="2" t="s">
        <v>147</v>
      </c>
      <c r="P600" s="13">
        <v>366681</v>
      </c>
      <c r="Q600" s="2" t="s">
        <v>148</v>
      </c>
      <c r="R600" s="2" t="s">
        <v>148</v>
      </c>
      <c r="S600" s="2" t="s">
        <v>148</v>
      </c>
      <c r="T600" s="2" t="s">
        <v>148</v>
      </c>
      <c r="U600" s="2" t="s">
        <v>148</v>
      </c>
      <c r="V600" t="s">
        <v>149</v>
      </c>
      <c r="W600" t="s">
        <v>4605</v>
      </c>
      <c r="X600" t="s">
        <v>149</v>
      </c>
      <c r="Y600" t="s">
        <v>151</v>
      </c>
      <c r="AN600" t="s">
        <v>4606</v>
      </c>
      <c r="AO600" s="1" t="s">
        <v>4607</v>
      </c>
      <c r="AP600" t="s">
        <v>4608</v>
      </c>
      <c r="AQ600" t="s">
        <v>4609</v>
      </c>
      <c r="AR600" t="s">
        <v>4610</v>
      </c>
    </row>
    <row r="601" spans="1:44">
      <c r="A601" t="s">
        <v>4611</v>
      </c>
      <c r="B601" t="s">
        <v>4612</v>
      </c>
      <c r="C601" t="s">
        <v>3381</v>
      </c>
      <c r="D601" t="s">
        <v>116</v>
      </c>
      <c r="E601" t="s">
        <v>3183</v>
      </c>
      <c r="F601">
        <v>724</v>
      </c>
      <c r="G601" t="s">
        <v>142</v>
      </c>
      <c r="H601" t="s">
        <v>3184</v>
      </c>
      <c r="I601" s="1">
        <v>41.502222000000003</v>
      </c>
      <c r="J601" s="1">
        <v>-5.7797219999999996</v>
      </c>
      <c r="K601" s="1" t="s">
        <v>144</v>
      </c>
      <c r="L601" t="s">
        <v>145</v>
      </c>
      <c r="M601" t="s">
        <v>146</v>
      </c>
      <c r="N601" s="2">
        <v>130000</v>
      </c>
      <c r="O601" s="2" t="s">
        <v>147</v>
      </c>
      <c r="P601" s="13">
        <v>96400</v>
      </c>
      <c r="Q601" s="2" t="s">
        <v>148</v>
      </c>
      <c r="R601" s="2" t="s">
        <v>148</v>
      </c>
      <c r="S601" s="2" t="s">
        <v>148</v>
      </c>
      <c r="T601" s="2" t="s">
        <v>148</v>
      </c>
      <c r="U601" s="2" t="s">
        <v>148</v>
      </c>
      <c r="V601" t="s">
        <v>149</v>
      </c>
      <c r="W601" t="s">
        <v>4613</v>
      </c>
      <c r="X601" t="s">
        <v>149</v>
      </c>
      <c r="Y601" t="s">
        <v>151</v>
      </c>
      <c r="AN601" t="s">
        <v>4614</v>
      </c>
      <c r="AO601" s="1" t="s">
        <v>4615</v>
      </c>
      <c r="AP601" t="s">
        <v>4616</v>
      </c>
      <c r="AQ601" t="s">
        <v>4617</v>
      </c>
      <c r="AR601" t="s">
        <v>4618</v>
      </c>
    </row>
    <row r="602" spans="1:44">
      <c r="A602" t="s">
        <v>4619</v>
      </c>
      <c r="B602" t="s">
        <v>4620</v>
      </c>
      <c r="C602" t="s">
        <v>3737</v>
      </c>
      <c r="D602" t="s">
        <v>116</v>
      </c>
      <c r="E602" t="s">
        <v>3183</v>
      </c>
      <c r="F602">
        <v>724</v>
      </c>
      <c r="G602" t="s">
        <v>142</v>
      </c>
      <c r="H602" t="s">
        <v>3184</v>
      </c>
      <c r="I602" s="1">
        <v>41.609254</v>
      </c>
      <c r="J602" s="1">
        <v>-0.80745</v>
      </c>
      <c r="K602" s="1" t="s">
        <v>144</v>
      </c>
      <c r="L602" t="s">
        <v>145</v>
      </c>
      <c r="M602" t="s">
        <v>146</v>
      </c>
      <c r="N602" s="2">
        <v>1020000</v>
      </c>
      <c r="O602" s="2" t="s">
        <v>147</v>
      </c>
      <c r="P602" s="13">
        <v>845795</v>
      </c>
      <c r="Q602" s="2" t="s">
        <v>148</v>
      </c>
      <c r="R602" s="2" t="s">
        <v>148</v>
      </c>
      <c r="S602" s="2" t="s">
        <v>148</v>
      </c>
      <c r="T602" s="2" t="s">
        <v>148</v>
      </c>
      <c r="U602" s="2" t="s">
        <v>439</v>
      </c>
      <c r="V602" t="s">
        <v>149</v>
      </c>
      <c r="W602" t="s">
        <v>4621</v>
      </c>
      <c r="X602" t="s">
        <v>149</v>
      </c>
      <c r="Y602" t="s">
        <v>151</v>
      </c>
      <c r="AN602" t="s">
        <v>4622</v>
      </c>
      <c r="AO602" s="1" t="s">
        <v>4623</v>
      </c>
      <c r="AP602" t="s">
        <v>4624</v>
      </c>
      <c r="AQ602" t="s">
        <v>4625</v>
      </c>
      <c r="AR602" t="s">
        <v>4626</v>
      </c>
    </row>
    <row r="603" spans="1:44">
      <c r="A603" t="s">
        <v>4627</v>
      </c>
      <c r="B603" t="s">
        <v>4628</v>
      </c>
      <c r="C603" t="s">
        <v>4629</v>
      </c>
      <c r="D603" t="s">
        <v>120</v>
      </c>
      <c r="E603" t="s">
        <v>4630</v>
      </c>
      <c r="F603">
        <v>233</v>
      </c>
      <c r="G603" t="s">
        <v>142</v>
      </c>
      <c r="H603" t="s">
        <v>2976</v>
      </c>
      <c r="I603" s="1">
        <v>59.402999999999999</v>
      </c>
      <c r="J603" s="1">
        <v>27.25</v>
      </c>
      <c r="K603" s="1" t="s">
        <v>144</v>
      </c>
      <c r="L603" t="s">
        <v>145</v>
      </c>
      <c r="M603" t="s">
        <v>146</v>
      </c>
      <c r="N603" s="2">
        <v>339548</v>
      </c>
      <c r="O603" s="2" t="s">
        <v>147</v>
      </c>
      <c r="P603" s="13">
        <v>37121</v>
      </c>
      <c r="Q603" s="2" t="s">
        <v>148</v>
      </c>
      <c r="R603" s="2" t="s">
        <v>148</v>
      </c>
      <c r="S603" s="2" t="s">
        <v>148</v>
      </c>
      <c r="T603" s="2" t="s">
        <v>148</v>
      </c>
      <c r="U603" s="2" t="s">
        <v>148</v>
      </c>
      <c r="V603" t="s">
        <v>149</v>
      </c>
      <c r="W603" t="s">
        <v>149</v>
      </c>
      <c r="X603" t="s">
        <v>149</v>
      </c>
      <c r="AN603" t="s">
        <v>4631</v>
      </c>
      <c r="AO603" s="1" t="s">
        <v>4632</v>
      </c>
      <c r="AP603" t="s">
        <v>4633</v>
      </c>
      <c r="AQ603" t="s">
        <v>4634</v>
      </c>
      <c r="AR603" t="s">
        <v>4635</v>
      </c>
    </row>
    <row r="604" spans="1:44">
      <c r="A604" t="s">
        <v>4636</v>
      </c>
      <c r="B604" t="s">
        <v>4637</v>
      </c>
      <c r="D604" t="s">
        <v>120</v>
      </c>
      <c r="E604" t="s">
        <v>4630</v>
      </c>
      <c r="F604">
        <v>233</v>
      </c>
      <c r="G604" t="s">
        <v>142</v>
      </c>
      <c r="H604" t="s">
        <v>2976</v>
      </c>
      <c r="I604" s="1">
        <v>59.396000000000001</v>
      </c>
      <c r="J604" s="1">
        <v>28.170999999999999</v>
      </c>
      <c r="K604" s="1" t="s">
        <v>144</v>
      </c>
      <c r="L604" t="s">
        <v>145</v>
      </c>
      <c r="M604" t="s">
        <v>146</v>
      </c>
      <c r="N604" s="2">
        <v>140000</v>
      </c>
      <c r="O604" s="2" t="s">
        <v>147</v>
      </c>
      <c r="P604" s="13">
        <v>43600</v>
      </c>
      <c r="Q604" s="2" t="s">
        <v>148</v>
      </c>
      <c r="R604" s="2" t="s">
        <v>148</v>
      </c>
      <c r="S604" s="2" t="s">
        <v>148</v>
      </c>
      <c r="T604" s="2" t="s">
        <v>148</v>
      </c>
      <c r="U604" s="2" t="s">
        <v>148</v>
      </c>
      <c r="V604" t="s">
        <v>149</v>
      </c>
      <c r="W604" t="s">
        <v>149</v>
      </c>
      <c r="X604" t="s">
        <v>149</v>
      </c>
      <c r="AN604" t="s">
        <v>4638</v>
      </c>
      <c r="AO604" s="1" t="s">
        <v>4637</v>
      </c>
      <c r="AP604" t="s">
        <v>4639</v>
      </c>
      <c r="AQ604" t="s">
        <v>4640</v>
      </c>
      <c r="AR604" t="s">
        <v>4641</v>
      </c>
    </row>
    <row r="605" spans="1:44">
      <c r="A605" t="s">
        <v>4642</v>
      </c>
      <c r="B605" t="s">
        <v>4643</v>
      </c>
      <c r="D605" t="s">
        <v>120</v>
      </c>
      <c r="E605" t="s">
        <v>4630</v>
      </c>
      <c r="F605">
        <v>233</v>
      </c>
      <c r="G605" t="s">
        <v>142</v>
      </c>
      <c r="H605" t="s">
        <v>2976</v>
      </c>
      <c r="I605" s="1">
        <v>58.387</v>
      </c>
      <c r="J605" s="1">
        <v>24.454000000000001</v>
      </c>
      <c r="K605" s="1" t="s">
        <v>144</v>
      </c>
      <c r="L605" t="s">
        <v>145</v>
      </c>
      <c r="M605" t="s">
        <v>146</v>
      </c>
      <c r="N605" s="2">
        <v>125000</v>
      </c>
      <c r="O605" s="2" t="s">
        <v>147</v>
      </c>
      <c r="P605" s="13">
        <v>99529</v>
      </c>
      <c r="Q605" s="2" t="s">
        <v>148</v>
      </c>
      <c r="R605" s="2" t="s">
        <v>148</v>
      </c>
      <c r="S605" s="2" t="s">
        <v>148</v>
      </c>
      <c r="T605" s="2" t="s">
        <v>148</v>
      </c>
      <c r="U605" s="2" t="s">
        <v>148</v>
      </c>
      <c r="V605" t="s">
        <v>149</v>
      </c>
      <c r="W605" t="s">
        <v>149</v>
      </c>
      <c r="X605" t="s">
        <v>149</v>
      </c>
      <c r="AN605" t="s">
        <v>4644</v>
      </c>
      <c r="AO605" s="1" t="s">
        <v>4645</v>
      </c>
      <c r="AP605" t="s">
        <v>4646</v>
      </c>
      <c r="AQ605" t="s">
        <v>4647</v>
      </c>
      <c r="AR605" t="s">
        <v>4648</v>
      </c>
    </row>
    <row r="606" spans="1:44">
      <c r="A606" t="s">
        <v>4649</v>
      </c>
      <c r="B606" t="s">
        <v>4650</v>
      </c>
      <c r="D606" t="s">
        <v>120</v>
      </c>
      <c r="E606" t="s">
        <v>4630</v>
      </c>
      <c r="F606">
        <v>233</v>
      </c>
      <c r="G606" t="s">
        <v>142</v>
      </c>
      <c r="H606" t="s">
        <v>2976</v>
      </c>
      <c r="I606" s="1">
        <v>59.468000000000004</v>
      </c>
      <c r="J606" s="1">
        <v>24.702000000000002</v>
      </c>
      <c r="K606" s="1" t="s">
        <v>144</v>
      </c>
      <c r="L606" t="s">
        <v>145</v>
      </c>
      <c r="M606" t="s">
        <v>146</v>
      </c>
      <c r="N606" s="2">
        <v>450000</v>
      </c>
      <c r="O606" s="2" t="s">
        <v>147</v>
      </c>
      <c r="P606" s="13">
        <v>525160</v>
      </c>
      <c r="Q606" s="2" t="s">
        <v>148</v>
      </c>
      <c r="R606" s="2" t="s">
        <v>148</v>
      </c>
      <c r="S606" s="2" t="s">
        <v>148</v>
      </c>
      <c r="T606" s="2" t="s">
        <v>148</v>
      </c>
      <c r="U606" s="2" t="s">
        <v>148</v>
      </c>
      <c r="V606" t="s">
        <v>149</v>
      </c>
      <c r="W606" t="s">
        <v>149</v>
      </c>
      <c r="X606" t="s">
        <v>149</v>
      </c>
      <c r="AN606" t="s">
        <v>4651</v>
      </c>
      <c r="AO606" s="1" t="s">
        <v>4652</v>
      </c>
      <c r="AP606" t="s">
        <v>4653</v>
      </c>
      <c r="AQ606" t="s">
        <v>4654</v>
      </c>
      <c r="AR606" t="s">
        <v>4655</v>
      </c>
    </row>
    <row r="607" spans="1:44">
      <c r="A607" t="s">
        <v>4656</v>
      </c>
      <c r="B607" t="s">
        <v>4657</v>
      </c>
      <c r="D607" t="s">
        <v>120</v>
      </c>
      <c r="E607" t="s">
        <v>4630</v>
      </c>
      <c r="F607">
        <v>233</v>
      </c>
      <c r="G607" t="s">
        <v>142</v>
      </c>
      <c r="H607" t="s">
        <v>2976</v>
      </c>
      <c r="I607" s="1">
        <v>58.34</v>
      </c>
      <c r="J607" s="1">
        <v>26.736000000000001</v>
      </c>
      <c r="K607" s="1" t="s">
        <v>144</v>
      </c>
      <c r="L607" t="s">
        <v>145</v>
      </c>
      <c r="M607" t="s">
        <v>146</v>
      </c>
      <c r="N607" s="2">
        <v>120000</v>
      </c>
      <c r="O607" s="2" t="s">
        <v>147</v>
      </c>
      <c r="P607" s="13">
        <v>254452</v>
      </c>
      <c r="Q607" s="2" t="s">
        <v>148</v>
      </c>
      <c r="R607" s="2" t="s">
        <v>148</v>
      </c>
      <c r="S607" s="2" t="s">
        <v>148</v>
      </c>
      <c r="T607" s="2" t="s">
        <v>148</v>
      </c>
      <c r="U607" s="2" t="s">
        <v>148</v>
      </c>
      <c r="V607" t="s">
        <v>149</v>
      </c>
      <c r="W607" t="s">
        <v>149</v>
      </c>
      <c r="X607" t="s">
        <v>149</v>
      </c>
      <c r="AN607" t="s">
        <v>4658</v>
      </c>
      <c r="AO607" s="1" t="s">
        <v>4659</v>
      </c>
      <c r="AP607" t="s">
        <v>4660</v>
      </c>
      <c r="AQ607" t="s">
        <v>4661</v>
      </c>
      <c r="AR607" t="s">
        <v>4662</v>
      </c>
    </row>
    <row r="608" spans="1:44">
      <c r="A608" t="s">
        <v>4663</v>
      </c>
      <c r="B608" t="s">
        <v>4664</v>
      </c>
      <c r="C608" t="s">
        <v>4665</v>
      </c>
      <c r="D608" t="s">
        <v>120</v>
      </c>
      <c r="E608" t="s">
        <v>4630</v>
      </c>
      <c r="F608">
        <v>233</v>
      </c>
      <c r="G608" t="s">
        <v>142</v>
      </c>
      <c r="H608" t="s">
        <v>2976</v>
      </c>
      <c r="I608" s="1">
        <v>59.366</v>
      </c>
      <c r="J608" s="1">
        <v>26.347000000000001</v>
      </c>
      <c r="K608" s="1" t="s">
        <v>144</v>
      </c>
      <c r="L608" t="s">
        <v>145</v>
      </c>
      <c r="M608" t="s">
        <v>146</v>
      </c>
      <c r="N608" s="2">
        <v>166670</v>
      </c>
      <c r="O608" s="2" t="s">
        <v>147</v>
      </c>
      <c r="P608" s="13">
        <v>48100</v>
      </c>
      <c r="Q608" s="2" t="s">
        <v>148</v>
      </c>
      <c r="R608" s="2" t="s">
        <v>148</v>
      </c>
      <c r="S608" s="2" t="s">
        <v>148</v>
      </c>
      <c r="T608" s="2" t="s">
        <v>148</v>
      </c>
      <c r="U608" s="2" t="s">
        <v>148</v>
      </c>
      <c r="V608" t="s">
        <v>149</v>
      </c>
      <c r="W608" t="s">
        <v>149</v>
      </c>
      <c r="X608" t="s">
        <v>149</v>
      </c>
      <c r="AN608" t="s">
        <v>4666</v>
      </c>
      <c r="AO608" s="1" t="s">
        <v>4667</v>
      </c>
      <c r="AP608" t="s">
        <v>4668</v>
      </c>
      <c r="AQ608" t="s">
        <v>4669</v>
      </c>
      <c r="AR608" t="s">
        <v>4670</v>
      </c>
    </row>
    <row r="609" spans="1:44">
      <c r="A609" t="s">
        <v>4671</v>
      </c>
      <c r="B609" t="s">
        <v>4672</v>
      </c>
      <c r="C609" t="s">
        <v>4673</v>
      </c>
      <c r="D609" t="s">
        <v>117</v>
      </c>
      <c r="E609" t="s">
        <v>4674</v>
      </c>
      <c r="F609">
        <v>246</v>
      </c>
      <c r="G609" t="s">
        <v>142</v>
      </c>
      <c r="H609" t="s">
        <v>2976</v>
      </c>
      <c r="I609" s="1">
        <v>60.149701</v>
      </c>
      <c r="J609" s="1">
        <v>24.714217999999999</v>
      </c>
      <c r="K609" s="1" t="s">
        <v>144</v>
      </c>
      <c r="L609" t="s">
        <v>145</v>
      </c>
      <c r="M609" t="s">
        <v>146</v>
      </c>
      <c r="N609" s="2">
        <v>336000</v>
      </c>
      <c r="O609" s="2" t="s">
        <v>147</v>
      </c>
      <c r="P609" s="13">
        <v>372000</v>
      </c>
      <c r="Q609" s="2" t="s">
        <v>148</v>
      </c>
      <c r="R609" s="2" t="s">
        <v>148</v>
      </c>
      <c r="S609" s="2" t="s">
        <v>148</v>
      </c>
      <c r="T609" s="2" t="s">
        <v>148</v>
      </c>
      <c r="U609" s="2" t="s">
        <v>148</v>
      </c>
      <c r="V609" t="s">
        <v>4675</v>
      </c>
      <c r="W609" t="s">
        <v>4676</v>
      </c>
      <c r="X609" t="s">
        <v>149</v>
      </c>
      <c r="Y609" t="s">
        <v>151</v>
      </c>
      <c r="AN609" t="s">
        <v>4677</v>
      </c>
      <c r="AO609" s="1" t="s">
        <v>4678</v>
      </c>
      <c r="AP609" t="s">
        <v>4679</v>
      </c>
      <c r="AQ609" t="s">
        <v>4680</v>
      </c>
      <c r="AR609" t="s">
        <v>4681</v>
      </c>
    </row>
    <row r="610" spans="1:44">
      <c r="A610" t="s">
        <v>4682</v>
      </c>
      <c r="B610" t="s">
        <v>4683</v>
      </c>
      <c r="C610" t="s">
        <v>4684</v>
      </c>
      <c r="D610" t="s">
        <v>117</v>
      </c>
      <c r="E610" t="s">
        <v>4674</v>
      </c>
      <c r="F610">
        <v>246</v>
      </c>
      <c r="G610" t="s">
        <v>142</v>
      </c>
      <c r="H610" t="s">
        <v>2976</v>
      </c>
      <c r="I610" s="1">
        <v>64.138090000000005</v>
      </c>
      <c r="J610" s="1">
        <v>25.328589999999998</v>
      </c>
      <c r="K610" s="1" t="s">
        <v>111</v>
      </c>
      <c r="L610" t="s">
        <v>145</v>
      </c>
      <c r="M610" t="s">
        <v>146</v>
      </c>
      <c r="N610" s="2">
        <v>127000</v>
      </c>
      <c r="O610" s="2" t="s">
        <v>147</v>
      </c>
      <c r="P610" s="13">
        <v>56300</v>
      </c>
      <c r="Q610" s="2" t="s">
        <v>148</v>
      </c>
      <c r="R610" s="2" t="s">
        <v>148</v>
      </c>
      <c r="S610" s="2" t="s">
        <v>148</v>
      </c>
      <c r="T610" s="2" t="s">
        <v>148</v>
      </c>
      <c r="U610" s="2" t="s">
        <v>439</v>
      </c>
      <c r="V610" t="s">
        <v>149</v>
      </c>
      <c r="W610" t="s">
        <v>149</v>
      </c>
      <c r="X610" t="s">
        <v>149</v>
      </c>
      <c r="AN610" t="s">
        <v>160</v>
      </c>
      <c r="AO610" t="s">
        <v>4685</v>
      </c>
      <c r="AP610" t="s">
        <v>160</v>
      </c>
      <c r="AQ610" t="s">
        <v>160</v>
      </c>
      <c r="AR610" t="s">
        <v>4686</v>
      </c>
    </row>
    <row r="611" spans="1:44">
      <c r="A611" t="s">
        <v>4687</v>
      </c>
      <c r="B611" t="s">
        <v>4688</v>
      </c>
      <c r="C611" t="s">
        <v>4689</v>
      </c>
      <c r="D611" t="s">
        <v>117</v>
      </c>
      <c r="E611" t="s">
        <v>4674</v>
      </c>
      <c r="F611">
        <v>246</v>
      </c>
      <c r="G611" t="s">
        <v>142</v>
      </c>
      <c r="H611" t="s">
        <v>2976</v>
      </c>
      <c r="I611" s="1">
        <v>61.018509999999999</v>
      </c>
      <c r="J611" s="1">
        <v>24.414190000000001</v>
      </c>
      <c r="K611" s="1" t="s">
        <v>144</v>
      </c>
      <c r="L611" t="s">
        <v>145</v>
      </c>
      <c r="M611" t="s">
        <v>146</v>
      </c>
      <c r="N611" s="2">
        <v>114000</v>
      </c>
      <c r="O611" s="2" t="s">
        <v>147</v>
      </c>
      <c r="P611" s="13">
        <v>113600</v>
      </c>
      <c r="Q611" s="2" t="s">
        <v>148</v>
      </c>
      <c r="R611" s="2" t="s">
        <v>148</v>
      </c>
      <c r="S611" s="2" t="s">
        <v>148</v>
      </c>
      <c r="T611" s="2" t="s">
        <v>148</v>
      </c>
      <c r="U611" s="2" t="s">
        <v>439</v>
      </c>
      <c r="V611" t="s">
        <v>149</v>
      </c>
      <c r="W611" t="s">
        <v>4690</v>
      </c>
      <c r="X611" t="s">
        <v>149</v>
      </c>
      <c r="Y611" t="s">
        <v>151</v>
      </c>
      <c r="AN611" t="s">
        <v>4691</v>
      </c>
      <c r="AO611" s="1" t="s">
        <v>4692</v>
      </c>
      <c r="AP611" t="s">
        <v>4693</v>
      </c>
      <c r="AQ611" t="s">
        <v>4694</v>
      </c>
      <c r="AR611" t="s">
        <v>4695</v>
      </c>
    </row>
    <row r="612" spans="1:44">
      <c r="A612" t="s">
        <v>4696</v>
      </c>
      <c r="B612" t="s">
        <v>4697</v>
      </c>
      <c r="C612" t="s">
        <v>4673</v>
      </c>
      <c r="D612" t="s">
        <v>117</v>
      </c>
      <c r="E612" t="s">
        <v>4674</v>
      </c>
      <c r="F612">
        <v>246</v>
      </c>
      <c r="G612" t="s">
        <v>142</v>
      </c>
      <c r="H612" t="s">
        <v>2976</v>
      </c>
      <c r="I612" s="1">
        <v>60.225299999999997</v>
      </c>
      <c r="J612" s="1">
        <v>24.992819999999998</v>
      </c>
      <c r="K612" s="1" t="s">
        <v>144</v>
      </c>
      <c r="L612" t="s">
        <v>145</v>
      </c>
      <c r="M612" t="s">
        <v>146</v>
      </c>
      <c r="N612" s="2">
        <v>1322000</v>
      </c>
      <c r="O612" s="2" t="s">
        <v>147</v>
      </c>
      <c r="P612" s="13">
        <v>1344000</v>
      </c>
      <c r="Q612" s="2" t="s">
        <v>148</v>
      </c>
      <c r="R612" s="2" t="s">
        <v>148</v>
      </c>
      <c r="S612" s="2" t="s">
        <v>148</v>
      </c>
      <c r="T612" s="2" t="s">
        <v>148</v>
      </c>
      <c r="U612" s="2" t="s">
        <v>148</v>
      </c>
      <c r="V612" t="s">
        <v>4698</v>
      </c>
      <c r="W612" t="s">
        <v>4699</v>
      </c>
      <c r="X612" t="s">
        <v>4700</v>
      </c>
      <c r="Y612" t="s">
        <v>151</v>
      </c>
      <c r="AN612" t="s">
        <v>4701</v>
      </c>
      <c r="AO612" s="1" t="s">
        <v>4702</v>
      </c>
      <c r="AP612" t="s">
        <v>4703</v>
      </c>
      <c r="AQ612" t="s">
        <v>4704</v>
      </c>
      <c r="AR612" t="s">
        <v>4705</v>
      </c>
    </row>
    <row r="613" spans="1:44">
      <c r="A613" t="s">
        <v>4706</v>
      </c>
      <c r="B613" t="s">
        <v>4707</v>
      </c>
      <c r="C613" t="s">
        <v>4673</v>
      </c>
      <c r="D613" t="s">
        <v>117</v>
      </c>
      <c r="E613" t="s">
        <v>4674</v>
      </c>
      <c r="F613">
        <v>246</v>
      </c>
      <c r="G613" t="s">
        <v>142</v>
      </c>
      <c r="H613" t="s">
        <v>2976</v>
      </c>
      <c r="I613" s="1">
        <v>62.213740000000001</v>
      </c>
      <c r="J613" s="1">
        <v>25.78162</v>
      </c>
      <c r="K613" s="1" t="s">
        <v>144</v>
      </c>
      <c r="L613" t="s">
        <v>145</v>
      </c>
      <c r="M613" t="s">
        <v>146</v>
      </c>
      <c r="N613" s="2">
        <v>270000</v>
      </c>
      <c r="O613" s="2" t="s">
        <v>147</v>
      </c>
      <c r="P613" s="13">
        <v>250000</v>
      </c>
      <c r="Q613" s="2" t="s">
        <v>148</v>
      </c>
      <c r="R613" s="2" t="s">
        <v>148</v>
      </c>
      <c r="S613" s="2" t="s">
        <v>148</v>
      </c>
      <c r="T613" s="2" t="s">
        <v>148</v>
      </c>
      <c r="U613" s="2" t="s">
        <v>439</v>
      </c>
      <c r="V613" t="s">
        <v>4708</v>
      </c>
      <c r="W613" t="s">
        <v>4709</v>
      </c>
      <c r="X613" t="s">
        <v>4710</v>
      </c>
      <c r="Y613" t="s">
        <v>151</v>
      </c>
      <c r="AN613" t="s">
        <v>4711</v>
      </c>
      <c r="AO613" s="1" t="s">
        <v>4712</v>
      </c>
      <c r="AP613" t="s">
        <v>4713</v>
      </c>
      <c r="AQ613" t="s">
        <v>4714</v>
      </c>
      <c r="AR613" t="s">
        <v>4715</v>
      </c>
    </row>
    <row r="614" spans="1:44">
      <c r="A614" t="s">
        <v>4716</v>
      </c>
      <c r="B614" t="s">
        <v>4717</v>
      </c>
      <c r="C614" t="s">
        <v>4673</v>
      </c>
      <c r="D614" t="s">
        <v>117</v>
      </c>
      <c r="E614" t="s">
        <v>4674</v>
      </c>
      <c r="F614">
        <v>246</v>
      </c>
      <c r="G614" t="s">
        <v>142</v>
      </c>
      <c r="H614" t="s">
        <v>2976</v>
      </c>
      <c r="I614" s="1">
        <v>60.439880000000002</v>
      </c>
      <c r="J614" s="1">
        <v>26.911833999999999</v>
      </c>
      <c r="K614" s="1" t="s">
        <v>144</v>
      </c>
      <c r="L614" t="s">
        <v>145</v>
      </c>
      <c r="M614" t="s">
        <v>146</v>
      </c>
      <c r="N614" s="2">
        <v>220000</v>
      </c>
      <c r="O614" s="2" t="s">
        <v>147</v>
      </c>
      <c r="P614" s="13">
        <v>131000</v>
      </c>
      <c r="Q614" s="2" t="s">
        <v>148</v>
      </c>
      <c r="R614" s="2" t="s">
        <v>148</v>
      </c>
      <c r="S614" s="2" t="s">
        <v>148</v>
      </c>
      <c r="T614" s="2" t="s">
        <v>148</v>
      </c>
      <c r="U614" s="2" t="s">
        <v>148</v>
      </c>
      <c r="V614" t="s">
        <v>149</v>
      </c>
      <c r="W614" t="s">
        <v>4718</v>
      </c>
      <c r="X614" t="s">
        <v>149</v>
      </c>
      <c r="Y614" t="s">
        <v>151</v>
      </c>
      <c r="AN614" t="s">
        <v>4719</v>
      </c>
      <c r="AO614" s="1" t="s">
        <v>4720</v>
      </c>
      <c r="AP614" t="s">
        <v>4721</v>
      </c>
      <c r="AQ614" t="s">
        <v>4722</v>
      </c>
      <c r="AR614" t="s">
        <v>4723</v>
      </c>
    </row>
    <row r="615" spans="1:44">
      <c r="A615" t="s">
        <v>4724</v>
      </c>
      <c r="B615" t="s">
        <v>4725</v>
      </c>
      <c r="C615" t="s">
        <v>4673</v>
      </c>
      <c r="D615" t="s">
        <v>117</v>
      </c>
      <c r="E615" t="s">
        <v>4674</v>
      </c>
      <c r="F615">
        <v>246</v>
      </c>
      <c r="G615" t="s">
        <v>142</v>
      </c>
      <c r="H615" t="s">
        <v>2976</v>
      </c>
      <c r="I615" s="1">
        <v>60.836150000000004</v>
      </c>
      <c r="J615" s="1">
        <v>26.71959</v>
      </c>
      <c r="K615" s="1" t="s">
        <v>144</v>
      </c>
      <c r="L615" t="s">
        <v>145</v>
      </c>
      <c r="M615" t="s">
        <v>146</v>
      </c>
      <c r="N615" s="2">
        <v>135000</v>
      </c>
      <c r="O615" s="2" t="s">
        <v>147</v>
      </c>
      <c r="P615" s="13">
        <v>130000</v>
      </c>
      <c r="Q615" s="2" t="s">
        <v>148</v>
      </c>
      <c r="R615" s="2" t="s">
        <v>148</v>
      </c>
      <c r="S615" s="2" t="s">
        <v>148</v>
      </c>
      <c r="T615" s="2" t="s">
        <v>148</v>
      </c>
      <c r="U615" s="2" t="s">
        <v>148</v>
      </c>
      <c r="V615" t="s">
        <v>4726</v>
      </c>
      <c r="W615" t="s">
        <v>4727</v>
      </c>
      <c r="X615" t="s">
        <v>149</v>
      </c>
      <c r="Y615" t="s">
        <v>151</v>
      </c>
      <c r="AN615" t="s">
        <v>4728</v>
      </c>
      <c r="AO615" s="1" t="s">
        <v>4729</v>
      </c>
      <c r="AP615" t="s">
        <v>4730</v>
      </c>
      <c r="AQ615" t="s">
        <v>4731</v>
      </c>
      <c r="AR615" t="s">
        <v>4732</v>
      </c>
    </row>
    <row r="616" spans="1:44">
      <c r="A616" t="s">
        <v>4733</v>
      </c>
      <c r="B616" t="s">
        <v>4734</v>
      </c>
      <c r="C616" t="s">
        <v>4673</v>
      </c>
      <c r="D616" t="s">
        <v>117</v>
      </c>
      <c r="E616" t="s">
        <v>4674</v>
      </c>
      <c r="F616">
        <v>246</v>
      </c>
      <c r="G616" t="s">
        <v>142</v>
      </c>
      <c r="H616" t="s">
        <v>2976</v>
      </c>
      <c r="I616" s="1">
        <v>62.866959999999999</v>
      </c>
      <c r="J616" s="1">
        <v>27.703469999999999</v>
      </c>
      <c r="K616" s="1" t="s">
        <v>144</v>
      </c>
      <c r="L616" t="s">
        <v>145</v>
      </c>
      <c r="M616" t="s">
        <v>146</v>
      </c>
      <c r="N616" s="2">
        <v>137200</v>
      </c>
      <c r="O616" s="2" t="s">
        <v>147</v>
      </c>
      <c r="P616" s="13">
        <v>150000</v>
      </c>
      <c r="Q616" s="2" t="s">
        <v>148</v>
      </c>
      <c r="R616" s="2" t="s">
        <v>148</v>
      </c>
      <c r="S616" s="2" t="s">
        <v>148</v>
      </c>
      <c r="T616" s="2" t="s">
        <v>148</v>
      </c>
      <c r="U616" s="2" t="s">
        <v>439</v>
      </c>
      <c r="V616" t="s">
        <v>149</v>
      </c>
      <c r="W616" t="s">
        <v>4735</v>
      </c>
      <c r="X616" t="s">
        <v>149</v>
      </c>
      <c r="Y616" t="s">
        <v>151</v>
      </c>
      <c r="AN616" t="s">
        <v>4736</v>
      </c>
      <c r="AO616" s="1" t="s">
        <v>4737</v>
      </c>
      <c r="AP616" t="s">
        <v>4738</v>
      </c>
      <c r="AQ616" t="s">
        <v>4739</v>
      </c>
      <c r="AR616" t="s">
        <v>4740</v>
      </c>
    </row>
    <row r="617" spans="1:44">
      <c r="A617" t="s">
        <v>4741</v>
      </c>
      <c r="B617" t="s">
        <v>4742</v>
      </c>
      <c r="C617" t="s">
        <v>4673</v>
      </c>
      <c r="D617" t="s">
        <v>117</v>
      </c>
      <c r="E617" t="s">
        <v>4674</v>
      </c>
      <c r="F617">
        <v>246</v>
      </c>
      <c r="G617" t="s">
        <v>142</v>
      </c>
      <c r="H617" t="s">
        <v>2976</v>
      </c>
      <c r="I617" s="1">
        <v>60.955889999999997</v>
      </c>
      <c r="J617" s="1">
        <v>25.628129999999999</v>
      </c>
      <c r="K617" s="1" t="s">
        <v>144</v>
      </c>
      <c r="L617" t="s">
        <v>145</v>
      </c>
      <c r="M617" t="s">
        <v>146</v>
      </c>
      <c r="N617" s="2">
        <v>132000</v>
      </c>
      <c r="O617" s="2" t="s">
        <v>147</v>
      </c>
      <c r="P617" s="13">
        <v>112000</v>
      </c>
      <c r="Q617" s="2" t="s">
        <v>148</v>
      </c>
      <c r="R617" s="2" t="s">
        <v>148</v>
      </c>
      <c r="S617" s="2" t="s">
        <v>148</v>
      </c>
      <c r="T617" s="2" t="s">
        <v>148</v>
      </c>
      <c r="U617" s="2" t="s">
        <v>148</v>
      </c>
      <c r="V617" t="s">
        <v>149</v>
      </c>
      <c r="W617" t="s">
        <v>4743</v>
      </c>
      <c r="X617" t="s">
        <v>149</v>
      </c>
      <c r="Y617" t="s">
        <v>151</v>
      </c>
      <c r="AN617" t="s">
        <v>4744</v>
      </c>
      <c r="AO617" s="1" t="s">
        <v>4745</v>
      </c>
      <c r="AP617" t="s">
        <v>4746</v>
      </c>
      <c r="AQ617" t="s">
        <v>4747</v>
      </c>
      <c r="AR617" t="s">
        <v>4748</v>
      </c>
    </row>
    <row r="618" spans="1:44">
      <c r="A618" t="s">
        <v>4749</v>
      </c>
      <c r="B618" t="s">
        <v>4742</v>
      </c>
      <c r="C618" t="s">
        <v>4673</v>
      </c>
      <c r="D618" t="s">
        <v>117</v>
      </c>
      <c r="E618" t="s">
        <v>4674</v>
      </c>
      <c r="F618">
        <v>246</v>
      </c>
      <c r="G618" t="s">
        <v>142</v>
      </c>
      <c r="H618" t="s">
        <v>2976</v>
      </c>
      <c r="I618" s="1">
        <v>60.993445000000001</v>
      </c>
      <c r="J618" s="1">
        <v>25.650233</v>
      </c>
      <c r="K618" s="1" t="s">
        <v>144</v>
      </c>
      <c r="L618" t="s">
        <v>145</v>
      </c>
      <c r="M618" t="s">
        <v>146</v>
      </c>
      <c r="N618" s="2">
        <v>150000</v>
      </c>
      <c r="O618" s="2" t="s">
        <v>147</v>
      </c>
      <c r="P618" s="13">
        <v>134000</v>
      </c>
      <c r="Q618" s="2" t="s">
        <v>148</v>
      </c>
      <c r="R618" s="2" t="s">
        <v>148</v>
      </c>
      <c r="S618" s="2" t="s">
        <v>148</v>
      </c>
      <c r="T618" s="2" t="s">
        <v>148</v>
      </c>
      <c r="U618" s="2" t="s">
        <v>148</v>
      </c>
      <c r="V618" t="s">
        <v>149</v>
      </c>
      <c r="W618" t="s">
        <v>4743</v>
      </c>
      <c r="X618" t="s">
        <v>149</v>
      </c>
      <c r="Y618" t="s">
        <v>151</v>
      </c>
      <c r="AN618" t="s">
        <v>4750</v>
      </c>
      <c r="AO618" s="1" t="s">
        <v>4751</v>
      </c>
      <c r="AP618" t="s">
        <v>4752</v>
      </c>
      <c r="AQ618" t="s">
        <v>4753</v>
      </c>
      <c r="AR618" t="s">
        <v>4754</v>
      </c>
    </row>
    <row r="619" spans="1:44">
      <c r="A619" t="s">
        <v>4755</v>
      </c>
      <c r="B619" t="s">
        <v>4756</v>
      </c>
      <c r="C619" t="s">
        <v>4757</v>
      </c>
      <c r="D619" t="s">
        <v>117</v>
      </c>
      <c r="E619" t="s">
        <v>4674</v>
      </c>
      <c r="F619">
        <v>246</v>
      </c>
      <c r="G619" t="s">
        <v>142</v>
      </c>
      <c r="H619" t="s">
        <v>2976</v>
      </c>
      <c r="I619" s="1">
        <v>63.353534310064298</v>
      </c>
      <c r="J619" s="1">
        <v>27.354425432564401</v>
      </c>
      <c r="K619" s="1" t="s">
        <v>144</v>
      </c>
      <c r="L619" t="s">
        <v>145</v>
      </c>
      <c r="M619" t="s">
        <v>146</v>
      </c>
      <c r="N619" s="2">
        <v>143000</v>
      </c>
      <c r="O619" s="2" t="s">
        <v>147</v>
      </c>
      <c r="P619" s="13">
        <v>96000</v>
      </c>
      <c r="Q619" s="2" t="s">
        <v>148</v>
      </c>
      <c r="R619" s="2" t="s">
        <v>148</v>
      </c>
      <c r="S619" s="2" t="s">
        <v>148</v>
      </c>
      <c r="T619" s="2" t="s">
        <v>148</v>
      </c>
      <c r="U619" s="2" t="s">
        <v>148</v>
      </c>
      <c r="V619" t="s">
        <v>149</v>
      </c>
      <c r="W619" t="s">
        <v>149</v>
      </c>
      <c r="X619" t="s">
        <v>149</v>
      </c>
      <c r="AN619" t="s">
        <v>160</v>
      </c>
      <c r="AO619" t="s">
        <v>4758</v>
      </c>
      <c r="AP619" t="s">
        <v>160</v>
      </c>
      <c r="AQ619" t="s">
        <v>160</v>
      </c>
      <c r="AR619" t="s">
        <v>4759</v>
      </c>
    </row>
    <row r="620" spans="1:44">
      <c r="A620" t="s">
        <v>4760</v>
      </c>
      <c r="B620" t="s">
        <v>4761</v>
      </c>
      <c r="C620" t="s">
        <v>4673</v>
      </c>
      <c r="D620" t="s">
        <v>117</v>
      </c>
      <c r="E620" t="s">
        <v>4674</v>
      </c>
      <c r="F620">
        <v>246</v>
      </c>
      <c r="G620" t="s">
        <v>142</v>
      </c>
      <c r="H620" t="s">
        <v>2976</v>
      </c>
      <c r="I620" s="1">
        <v>61.042580000000001</v>
      </c>
      <c r="J620" s="1">
        <v>28.186859999999999</v>
      </c>
      <c r="K620" s="1" t="s">
        <v>144</v>
      </c>
      <c r="L620" t="s">
        <v>145</v>
      </c>
      <c r="M620" t="s">
        <v>146</v>
      </c>
      <c r="N620" s="2">
        <v>100000</v>
      </c>
      <c r="O620" s="2" t="s">
        <v>147</v>
      </c>
      <c r="P620" s="13">
        <v>95000</v>
      </c>
      <c r="Q620" s="2" t="s">
        <v>148</v>
      </c>
      <c r="R620" s="2" t="s">
        <v>148</v>
      </c>
      <c r="S620" s="2" t="s">
        <v>148</v>
      </c>
      <c r="T620" s="2" t="s">
        <v>148</v>
      </c>
      <c r="U620" s="2" t="s">
        <v>439</v>
      </c>
      <c r="V620" t="s">
        <v>4762</v>
      </c>
      <c r="W620" t="s">
        <v>4763</v>
      </c>
      <c r="X620" t="s">
        <v>149</v>
      </c>
      <c r="Y620" t="s">
        <v>151</v>
      </c>
      <c r="AN620" t="s">
        <v>4764</v>
      </c>
      <c r="AO620" s="1" t="s">
        <v>4765</v>
      </c>
      <c r="AP620" t="s">
        <v>4766</v>
      </c>
      <c r="AQ620" t="s">
        <v>4767</v>
      </c>
      <c r="AR620" t="s">
        <v>4768</v>
      </c>
    </row>
    <row r="621" spans="1:44">
      <c r="A621" t="s">
        <v>4769</v>
      </c>
      <c r="B621" t="s">
        <v>4770</v>
      </c>
      <c r="C621" t="s">
        <v>4673</v>
      </c>
      <c r="D621" t="s">
        <v>117</v>
      </c>
      <c r="E621" t="s">
        <v>4674</v>
      </c>
      <c r="F621">
        <v>246</v>
      </c>
      <c r="G621" t="s">
        <v>142</v>
      </c>
      <c r="H621" t="s">
        <v>2976</v>
      </c>
      <c r="I621" s="1">
        <v>65.049499999999995</v>
      </c>
      <c r="J621" s="1">
        <v>25.410299999999999</v>
      </c>
      <c r="K621" s="1" t="s">
        <v>144</v>
      </c>
      <c r="L621" t="s">
        <v>145</v>
      </c>
      <c r="M621" t="s">
        <v>146</v>
      </c>
      <c r="N621" s="2">
        <v>214500</v>
      </c>
      <c r="O621" s="2" t="s">
        <v>147</v>
      </c>
      <c r="P621" s="13">
        <v>205000</v>
      </c>
      <c r="Q621" s="2" t="s">
        <v>148</v>
      </c>
      <c r="R621" s="2" t="s">
        <v>148</v>
      </c>
      <c r="S621" s="2" t="s">
        <v>148</v>
      </c>
      <c r="T621" s="2" t="s">
        <v>148</v>
      </c>
      <c r="U621" s="2" t="s">
        <v>439</v>
      </c>
      <c r="V621" t="s">
        <v>4771</v>
      </c>
      <c r="W621" t="s">
        <v>4772</v>
      </c>
      <c r="X621" t="s">
        <v>149</v>
      </c>
      <c r="Y621" t="s">
        <v>151</v>
      </c>
      <c r="AN621" t="s">
        <v>4773</v>
      </c>
      <c r="AO621" s="1" t="s">
        <v>4774</v>
      </c>
      <c r="AP621" t="s">
        <v>4775</v>
      </c>
      <c r="AQ621" t="s">
        <v>4776</v>
      </c>
      <c r="AR621" t="s">
        <v>4777</v>
      </c>
    </row>
    <row r="622" spans="1:44">
      <c r="A622" t="s">
        <v>4778</v>
      </c>
      <c r="B622" t="s">
        <v>4779</v>
      </c>
      <c r="C622" t="s">
        <v>4780</v>
      </c>
      <c r="D622" t="s">
        <v>117</v>
      </c>
      <c r="E622" t="s">
        <v>4674</v>
      </c>
      <c r="F622">
        <v>246</v>
      </c>
      <c r="G622" t="s">
        <v>142</v>
      </c>
      <c r="H622" t="s">
        <v>2976</v>
      </c>
      <c r="I622" s="1">
        <v>61.517130000000002</v>
      </c>
      <c r="J622" s="1">
        <v>21.766680000000001</v>
      </c>
      <c r="K622" s="1" t="s">
        <v>144</v>
      </c>
      <c r="L622" t="s">
        <v>145</v>
      </c>
      <c r="M622" t="s">
        <v>146</v>
      </c>
      <c r="N622" s="2">
        <v>257000</v>
      </c>
      <c r="O622" s="2" t="s">
        <v>147</v>
      </c>
      <c r="P622" s="13">
        <v>243000</v>
      </c>
      <c r="Q622" s="2" t="s">
        <v>148</v>
      </c>
      <c r="R622" s="2" t="s">
        <v>148</v>
      </c>
      <c r="S622" s="2" t="s">
        <v>148</v>
      </c>
      <c r="T622" s="2" t="s">
        <v>148</v>
      </c>
      <c r="U622" s="2" t="s">
        <v>148</v>
      </c>
      <c r="V622" t="s">
        <v>149</v>
      </c>
      <c r="W622" t="s">
        <v>4781</v>
      </c>
      <c r="X622" t="s">
        <v>149</v>
      </c>
      <c r="Y622" t="s">
        <v>151</v>
      </c>
      <c r="AN622" t="s">
        <v>4782</v>
      </c>
      <c r="AO622" s="1" t="s">
        <v>4783</v>
      </c>
      <c r="AP622" t="s">
        <v>4784</v>
      </c>
      <c r="AQ622" t="s">
        <v>4785</v>
      </c>
      <c r="AR622" t="s">
        <v>4786</v>
      </c>
    </row>
    <row r="623" spans="1:44">
      <c r="A623" t="s">
        <v>4787</v>
      </c>
      <c r="B623" t="s">
        <v>4788</v>
      </c>
      <c r="C623" t="s">
        <v>4673</v>
      </c>
      <c r="D623" t="s">
        <v>117</v>
      </c>
      <c r="E623" t="s">
        <v>4674</v>
      </c>
      <c r="F623">
        <v>246</v>
      </c>
      <c r="G623" t="s">
        <v>142</v>
      </c>
      <c r="H623" t="s">
        <v>2976</v>
      </c>
      <c r="I623" s="1">
        <v>62.7986</v>
      </c>
      <c r="J623" s="1">
        <v>22.816839999999999</v>
      </c>
      <c r="K623" s="1" t="s">
        <v>144</v>
      </c>
      <c r="L623" t="s">
        <v>145</v>
      </c>
      <c r="M623" t="s">
        <v>146</v>
      </c>
      <c r="N623" s="2">
        <v>112000</v>
      </c>
      <c r="O623" s="2" t="s">
        <v>147</v>
      </c>
      <c r="P623" s="13">
        <v>92000</v>
      </c>
      <c r="Q623" s="2" t="s">
        <v>148</v>
      </c>
      <c r="R623" s="2" t="s">
        <v>148</v>
      </c>
      <c r="S623" s="2" t="s">
        <v>148</v>
      </c>
      <c r="T623" s="2" t="s">
        <v>148</v>
      </c>
      <c r="U623" s="2" t="s">
        <v>439</v>
      </c>
      <c r="V623" t="s">
        <v>4789</v>
      </c>
      <c r="W623" t="s">
        <v>4790</v>
      </c>
      <c r="X623" t="s">
        <v>4791</v>
      </c>
      <c r="Y623" t="s">
        <v>151</v>
      </c>
      <c r="AN623" t="s">
        <v>4792</v>
      </c>
      <c r="AO623" s="1" t="s">
        <v>4793</v>
      </c>
      <c r="AP623" t="s">
        <v>4794</v>
      </c>
      <c r="AQ623" t="s">
        <v>4795</v>
      </c>
      <c r="AR623" t="s">
        <v>4796</v>
      </c>
    </row>
    <row r="624" spans="1:44">
      <c r="A624" t="s">
        <v>4797</v>
      </c>
      <c r="B624" t="s">
        <v>4798</v>
      </c>
      <c r="C624" t="s">
        <v>4673</v>
      </c>
      <c r="D624" t="s">
        <v>117</v>
      </c>
      <c r="E624" t="s">
        <v>4674</v>
      </c>
      <c r="F624">
        <v>246</v>
      </c>
      <c r="G624" t="s">
        <v>142</v>
      </c>
      <c r="H624" t="s">
        <v>2976</v>
      </c>
      <c r="I624" s="1">
        <v>61.487586</v>
      </c>
      <c r="J624" s="1">
        <v>23.766006999999998</v>
      </c>
      <c r="K624" s="1" t="s">
        <v>144</v>
      </c>
      <c r="L624" t="s">
        <v>145</v>
      </c>
      <c r="M624" t="s">
        <v>146</v>
      </c>
      <c r="N624" s="2">
        <v>330000</v>
      </c>
      <c r="O624" s="2" t="s">
        <v>147</v>
      </c>
      <c r="P624" s="13">
        <v>347000</v>
      </c>
      <c r="Q624" s="2" t="s">
        <v>148</v>
      </c>
      <c r="R624" s="2" t="s">
        <v>148</v>
      </c>
      <c r="S624" s="2" t="s">
        <v>148</v>
      </c>
      <c r="T624" s="2" t="s">
        <v>148</v>
      </c>
      <c r="U624" s="2" t="s">
        <v>439</v>
      </c>
      <c r="V624" t="s">
        <v>149</v>
      </c>
      <c r="W624" t="s">
        <v>4799</v>
      </c>
      <c r="X624" t="s">
        <v>149</v>
      </c>
      <c r="Y624" t="s">
        <v>151</v>
      </c>
      <c r="AN624" t="s">
        <v>4800</v>
      </c>
      <c r="AO624" s="1" t="s">
        <v>4801</v>
      </c>
      <c r="AP624" t="s">
        <v>4802</v>
      </c>
      <c r="AQ624" t="s">
        <v>4803</v>
      </c>
      <c r="AR624" t="s">
        <v>4804</v>
      </c>
    </row>
    <row r="625" spans="1:44">
      <c r="A625" t="s">
        <v>4805</v>
      </c>
      <c r="B625" t="s">
        <v>4806</v>
      </c>
      <c r="C625" t="s">
        <v>4673</v>
      </c>
      <c r="D625" t="s">
        <v>117</v>
      </c>
      <c r="E625" t="s">
        <v>4674</v>
      </c>
      <c r="F625">
        <v>246</v>
      </c>
      <c r="G625" t="s">
        <v>142</v>
      </c>
      <c r="H625" t="s">
        <v>2976</v>
      </c>
      <c r="I625" s="1">
        <v>60.443289999999998</v>
      </c>
      <c r="J625" s="1">
        <v>22.238140000000001</v>
      </c>
      <c r="K625" s="1" t="s">
        <v>144</v>
      </c>
      <c r="L625" t="s">
        <v>145</v>
      </c>
      <c r="M625" t="s">
        <v>146</v>
      </c>
      <c r="N625" s="2">
        <v>315000</v>
      </c>
      <c r="O625" s="2" t="s">
        <v>147</v>
      </c>
      <c r="P625" s="13">
        <v>450000</v>
      </c>
      <c r="Q625" s="2" t="s">
        <v>148</v>
      </c>
      <c r="R625" s="2" t="s">
        <v>148</v>
      </c>
      <c r="S625" s="2" t="s">
        <v>148</v>
      </c>
      <c r="T625" s="2" t="s">
        <v>148</v>
      </c>
      <c r="U625" s="2" t="s">
        <v>148</v>
      </c>
      <c r="V625" t="s">
        <v>4807</v>
      </c>
      <c r="W625" t="s">
        <v>4808</v>
      </c>
      <c r="X625" t="s">
        <v>4809</v>
      </c>
      <c r="Y625" t="s">
        <v>151</v>
      </c>
      <c r="AN625" t="s">
        <v>4810</v>
      </c>
      <c r="AO625" s="1" t="s">
        <v>4811</v>
      </c>
      <c r="AP625" t="s">
        <v>4812</v>
      </c>
      <c r="AQ625" t="s">
        <v>4813</v>
      </c>
      <c r="AR625" t="s">
        <v>4814</v>
      </c>
    </row>
    <row r="626" spans="1:44">
      <c r="A626" t="s">
        <v>4815</v>
      </c>
      <c r="B626" t="s">
        <v>4816</v>
      </c>
      <c r="C626" t="s">
        <v>4817</v>
      </c>
      <c r="D626" t="s">
        <v>118</v>
      </c>
      <c r="E626" t="s">
        <v>4818</v>
      </c>
      <c r="F626">
        <v>250</v>
      </c>
      <c r="G626" t="s">
        <v>142</v>
      </c>
      <c r="H626" t="s">
        <v>143</v>
      </c>
      <c r="I626" s="1">
        <v>43.296250000000001</v>
      </c>
      <c r="J626" s="1">
        <v>3.466224</v>
      </c>
      <c r="K626" s="1" t="s">
        <v>144</v>
      </c>
      <c r="L626" t="s">
        <v>145</v>
      </c>
      <c r="M626" t="s">
        <v>146</v>
      </c>
      <c r="N626" s="2">
        <v>197583</v>
      </c>
      <c r="O626" s="2" t="s">
        <v>147</v>
      </c>
      <c r="P626" s="13">
        <v>111562</v>
      </c>
      <c r="Q626" s="2" t="s">
        <v>148</v>
      </c>
      <c r="R626" s="2" t="s">
        <v>148</v>
      </c>
      <c r="S626" s="2" t="s">
        <v>439</v>
      </c>
      <c r="T626" s="2" t="s">
        <v>439</v>
      </c>
      <c r="U626" s="2" t="s">
        <v>439</v>
      </c>
      <c r="V626" t="s">
        <v>149</v>
      </c>
      <c r="W626" t="s">
        <v>4819</v>
      </c>
      <c r="X626" t="s">
        <v>149</v>
      </c>
      <c r="Y626" t="s">
        <v>151</v>
      </c>
      <c r="AN626" t="s">
        <v>4820</v>
      </c>
      <c r="AO626" s="1" t="s">
        <v>4821</v>
      </c>
      <c r="AP626" t="s">
        <v>4822</v>
      </c>
      <c r="AQ626" t="s">
        <v>4823</v>
      </c>
      <c r="AR626" t="s">
        <v>4824</v>
      </c>
    </row>
    <row r="627" spans="1:44">
      <c r="A627" t="s">
        <v>4825</v>
      </c>
      <c r="B627" t="s">
        <v>706</v>
      </c>
      <c r="C627" t="s">
        <v>707</v>
      </c>
      <c r="D627" t="s">
        <v>118</v>
      </c>
      <c r="E627" t="s">
        <v>4818</v>
      </c>
      <c r="F627">
        <v>250</v>
      </c>
      <c r="G627" t="s">
        <v>142</v>
      </c>
      <c r="H627" t="s">
        <v>143</v>
      </c>
      <c r="I627" s="1">
        <v>46.195725840000001</v>
      </c>
      <c r="J627" s="1">
        <v>6.0895739300000002</v>
      </c>
      <c r="K627" s="1" t="s">
        <v>144</v>
      </c>
      <c r="L627" t="s">
        <v>145</v>
      </c>
      <c r="M627" t="s">
        <v>146</v>
      </c>
      <c r="N627" s="2">
        <v>600000</v>
      </c>
      <c r="O627" s="2" t="s">
        <v>147</v>
      </c>
      <c r="P627" s="13">
        <v>23952</v>
      </c>
      <c r="Q627" s="2" t="s">
        <v>148</v>
      </c>
      <c r="R627" s="2" t="s">
        <v>148</v>
      </c>
      <c r="S627" s="2" t="s">
        <v>148</v>
      </c>
      <c r="T627" s="2" t="s">
        <v>439</v>
      </c>
      <c r="U627" s="2" t="s">
        <v>148</v>
      </c>
      <c r="V627" t="s">
        <v>149</v>
      </c>
      <c r="W627" t="s">
        <v>149</v>
      </c>
      <c r="X627" t="s">
        <v>149</v>
      </c>
      <c r="AN627" t="s">
        <v>160</v>
      </c>
      <c r="AO627" t="s">
        <v>4826</v>
      </c>
      <c r="AP627" t="s">
        <v>160</v>
      </c>
      <c r="AQ627" t="s">
        <v>160</v>
      </c>
      <c r="AR627" t="s">
        <v>4827</v>
      </c>
    </row>
    <row r="628" spans="1:44">
      <c r="A628" t="s">
        <v>4828</v>
      </c>
      <c r="B628" t="s">
        <v>4829</v>
      </c>
      <c r="C628" t="s">
        <v>4830</v>
      </c>
      <c r="D628" t="s">
        <v>118</v>
      </c>
      <c r="E628" t="s">
        <v>4818</v>
      </c>
      <c r="F628">
        <v>250</v>
      </c>
      <c r="G628" t="s">
        <v>142</v>
      </c>
      <c r="H628" t="s">
        <v>143</v>
      </c>
      <c r="I628" s="1">
        <v>43.50961624</v>
      </c>
      <c r="J628" s="1">
        <v>5.4111511500000002</v>
      </c>
      <c r="K628" s="1" t="s">
        <v>144</v>
      </c>
      <c r="L628" t="s">
        <v>145</v>
      </c>
      <c r="M628" t="s">
        <v>146</v>
      </c>
      <c r="N628" s="2">
        <v>164167</v>
      </c>
      <c r="O628" s="2" t="s">
        <v>147</v>
      </c>
      <c r="P628" s="13">
        <v>114210</v>
      </c>
      <c r="Q628" s="2" t="s">
        <v>148</v>
      </c>
      <c r="R628" s="2" t="s">
        <v>148</v>
      </c>
      <c r="S628" s="2" t="s">
        <v>148</v>
      </c>
      <c r="T628" s="2" t="s">
        <v>148</v>
      </c>
      <c r="U628" s="2" t="s">
        <v>148</v>
      </c>
      <c r="V628" t="s">
        <v>4831</v>
      </c>
      <c r="W628" t="s">
        <v>4832</v>
      </c>
      <c r="X628" t="s">
        <v>149</v>
      </c>
      <c r="Y628" t="s">
        <v>151</v>
      </c>
      <c r="AN628" t="s">
        <v>4833</v>
      </c>
      <c r="AO628" s="1" t="s">
        <v>4834</v>
      </c>
      <c r="AP628" t="s">
        <v>4835</v>
      </c>
      <c r="AQ628" t="s">
        <v>4836</v>
      </c>
      <c r="AR628" t="s">
        <v>4837</v>
      </c>
    </row>
    <row r="629" spans="1:44">
      <c r="A629" t="s">
        <v>4838</v>
      </c>
      <c r="B629" t="s">
        <v>4839</v>
      </c>
      <c r="C629" t="s">
        <v>4840</v>
      </c>
      <c r="D629" t="s">
        <v>118</v>
      </c>
      <c r="E629" t="s">
        <v>4818</v>
      </c>
      <c r="F629">
        <v>250</v>
      </c>
      <c r="G629" t="s">
        <v>142</v>
      </c>
      <c r="H629" t="s">
        <v>143</v>
      </c>
      <c r="I629" s="1">
        <v>44.929307520000002</v>
      </c>
      <c r="J629" s="1">
        <v>-0.50099700000000003</v>
      </c>
      <c r="K629" s="1" t="s">
        <v>144</v>
      </c>
      <c r="L629" t="s">
        <v>145</v>
      </c>
      <c r="M629" t="s">
        <v>146</v>
      </c>
      <c r="N629" s="2">
        <v>117000</v>
      </c>
      <c r="O629" s="2" t="s">
        <v>147</v>
      </c>
      <c r="P629" s="13">
        <v>131092</v>
      </c>
      <c r="Q629" s="2" t="s">
        <v>148</v>
      </c>
      <c r="R629" s="2" t="s">
        <v>148</v>
      </c>
      <c r="S629" s="2" t="s">
        <v>148</v>
      </c>
      <c r="T629" s="2" t="s">
        <v>148</v>
      </c>
      <c r="U629" s="2" t="s">
        <v>148</v>
      </c>
      <c r="V629" t="s">
        <v>149</v>
      </c>
      <c r="W629" t="s">
        <v>4841</v>
      </c>
      <c r="X629" t="s">
        <v>149</v>
      </c>
      <c r="Y629" t="s">
        <v>151</v>
      </c>
      <c r="AN629" t="s">
        <v>4842</v>
      </c>
      <c r="AO629" s="1" t="s">
        <v>4843</v>
      </c>
      <c r="AP629" t="s">
        <v>4844</v>
      </c>
      <c r="AQ629" t="s">
        <v>4845</v>
      </c>
      <c r="AR629" t="s">
        <v>4846</v>
      </c>
    </row>
    <row r="630" spans="1:44">
      <c r="A630" t="s">
        <v>4847</v>
      </c>
      <c r="B630" t="s">
        <v>4848</v>
      </c>
      <c r="C630" t="s">
        <v>4849</v>
      </c>
      <c r="D630" t="s">
        <v>118</v>
      </c>
      <c r="E630" t="s">
        <v>4818</v>
      </c>
      <c r="F630">
        <v>250</v>
      </c>
      <c r="G630" t="s">
        <v>142</v>
      </c>
      <c r="H630" t="s">
        <v>143</v>
      </c>
      <c r="I630" s="1">
        <v>49.925518189999998</v>
      </c>
      <c r="J630" s="1">
        <v>2.2785251299999998</v>
      </c>
      <c r="K630" s="1" t="s">
        <v>144</v>
      </c>
      <c r="L630" t="s">
        <v>145</v>
      </c>
      <c r="M630" t="s">
        <v>146</v>
      </c>
      <c r="N630" s="2">
        <v>260000</v>
      </c>
      <c r="O630" s="2" t="s">
        <v>147</v>
      </c>
      <c r="P630" s="13">
        <v>154930</v>
      </c>
      <c r="Q630" s="2" t="s">
        <v>148</v>
      </c>
      <c r="R630" s="2" t="s">
        <v>148</v>
      </c>
      <c r="S630" s="2" t="s">
        <v>148</v>
      </c>
      <c r="T630" s="2" t="s">
        <v>148</v>
      </c>
      <c r="U630" s="2" t="s">
        <v>148</v>
      </c>
      <c r="V630" t="s">
        <v>149</v>
      </c>
      <c r="W630" t="s">
        <v>4850</v>
      </c>
      <c r="X630" t="s">
        <v>149</v>
      </c>
      <c r="Y630" t="s">
        <v>151</v>
      </c>
      <c r="AN630" t="s">
        <v>4851</v>
      </c>
      <c r="AO630" s="1" t="s">
        <v>4852</v>
      </c>
      <c r="AP630" t="s">
        <v>4853</v>
      </c>
      <c r="AQ630" t="s">
        <v>4854</v>
      </c>
      <c r="AR630" t="s">
        <v>4855</v>
      </c>
    </row>
    <row r="631" spans="1:44">
      <c r="A631" t="s">
        <v>4856</v>
      </c>
      <c r="B631" t="s">
        <v>4857</v>
      </c>
      <c r="C631" t="s">
        <v>4858</v>
      </c>
      <c r="D631" t="s">
        <v>118</v>
      </c>
      <c r="E631" t="s">
        <v>4818</v>
      </c>
      <c r="F631">
        <v>250</v>
      </c>
      <c r="G631" t="s">
        <v>142</v>
      </c>
      <c r="H631" t="s">
        <v>143</v>
      </c>
      <c r="I631" s="1">
        <v>47.45555805</v>
      </c>
      <c r="J631" s="1">
        <v>-0.57495101999999998</v>
      </c>
      <c r="K631" s="1" t="s">
        <v>144</v>
      </c>
      <c r="L631" t="s">
        <v>145</v>
      </c>
      <c r="M631" t="s">
        <v>146</v>
      </c>
      <c r="N631" s="2">
        <v>285000</v>
      </c>
      <c r="O631" s="2" t="s">
        <v>147</v>
      </c>
      <c r="P631" s="13">
        <v>287986</v>
      </c>
      <c r="Q631" s="2" t="s">
        <v>148</v>
      </c>
      <c r="R631" s="2" t="s">
        <v>148</v>
      </c>
      <c r="S631" s="2" t="s">
        <v>148</v>
      </c>
      <c r="T631" s="2" t="s">
        <v>148</v>
      </c>
      <c r="U631" s="2" t="s">
        <v>148</v>
      </c>
      <c r="V631" t="s">
        <v>4859</v>
      </c>
      <c r="W631" t="s">
        <v>4860</v>
      </c>
      <c r="X631" t="s">
        <v>149</v>
      </c>
      <c r="Y631" t="s">
        <v>151</v>
      </c>
      <c r="AN631" t="s">
        <v>4861</v>
      </c>
      <c r="AO631" s="1" t="s">
        <v>4862</v>
      </c>
      <c r="AP631" t="s">
        <v>4863</v>
      </c>
      <c r="AQ631" t="s">
        <v>4864</v>
      </c>
      <c r="AR631" t="s">
        <v>4865</v>
      </c>
    </row>
    <row r="632" spans="1:44">
      <c r="A632" t="s">
        <v>4866</v>
      </c>
      <c r="B632" t="s">
        <v>4867</v>
      </c>
      <c r="C632" t="s">
        <v>4840</v>
      </c>
      <c r="D632" t="s">
        <v>118</v>
      </c>
      <c r="E632" t="s">
        <v>4818</v>
      </c>
      <c r="F632">
        <v>250</v>
      </c>
      <c r="G632" t="s">
        <v>142</v>
      </c>
      <c r="H632" t="s">
        <v>143</v>
      </c>
      <c r="I632" s="1">
        <v>43.502282970000003</v>
      </c>
      <c r="J632" s="1">
        <v>-1.49704178</v>
      </c>
      <c r="K632" s="1" t="s">
        <v>144</v>
      </c>
      <c r="L632" t="s">
        <v>145</v>
      </c>
      <c r="M632" t="s">
        <v>146</v>
      </c>
      <c r="N632" s="2">
        <v>111667</v>
      </c>
      <c r="O632" s="2" t="s">
        <v>147</v>
      </c>
      <c r="P632" s="13">
        <v>109029</v>
      </c>
      <c r="Q632" s="2" t="s">
        <v>148</v>
      </c>
      <c r="R632" s="2" t="s">
        <v>148</v>
      </c>
      <c r="S632" s="2" t="s">
        <v>148</v>
      </c>
      <c r="T632" s="2" t="s">
        <v>439</v>
      </c>
      <c r="U632" s="2" t="s">
        <v>148</v>
      </c>
      <c r="V632" t="s">
        <v>149</v>
      </c>
      <c r="W632" t="s">
        <v>4868</v>
      </c>
      <c r="X632" t="s">
        <v>149</v>
      </c>
      <c r="Y632" t="s">
        <v>151</v>
      </c>
      <c r="AN632" t="s">
        <v>4869</v>
      </c>
      <c r="AO632" s="1" t="s">
        <v>4870</v>
      </c>
      <c r="AP632" t="s">
        <v>4871</v>
      </c>
      <c r="AQ632" t="s">
        <v>4872</v>
      </c>
      <c r="AR632" t="s">
        <v>4873</v>
      </c>
    </row>
    <row r="633" spans="1:44">
      <c r="A633" t="s">
        <v>4874</v>
      </c>
      <c r="B633" t="s">
        <v>4875</v>
      </c>
      <c r="C633" t="s">
        <v>4876</v>
      </c>
      <c r="D633" t="s">
        <v>118</v>
      </c>
      <c r="E633" t="s">
        <v>4818</v>
      </c>
      <c r="F633">
        <v>250</v>
      </c>
      <c r="G633" t="s">
        <v>142</v>
      </c>
      <c r="H633" t="s">
        <v>143</v>
      </c>
      <c r="I633" s="1">
        <v>45.912382000000001</v>
      </c>
      <c r="J633" s="1">
        <v>6.1055279999999996</v>
      </c>
      <c r="K633" s="1" t="s">
        <v>144</v>
      </c>
      <c r="L633" t="s">
        <v>145</v>
      </c>
      <c r="M633" t="s">
        <v>146</v>
      </c>
      <c r="N633" s="2">
        <v>234500</v>
      </c>
      <c r="O633" s="2" t="s">
        <v>147</v>
      </c>
      <c r="P633" s="13">
        <v>232329</v>
      </c>
      <c r="Q633" s="2" t="s">
        <v>148</v>
      </c>
      <c r="R633" s="2" t="s">
        <v>148</v>
      </c>
      <c r="S633" s="2" t="s">
        <v>148</v>
      </c>
      <c r="T633" s="2" t="s">
        <v>148</v>
      </c>
      <c r="U633" s="2" t="s">
        <v>148</v>
      </c>
      <c r="V633" t="s">
        <v>149</v>
      </c>
      <c r="W633" t="s">
        <v>4877</v>
      </c>
      <c r="X633" t="s">
        <v>149</v>
      </c>
      <c r="Y633" t="s">
        <v>151</v>
      </c>
      <c r="AN633" t="s">
        <v>4878</v>
      </c>
      <c r="AO633" s="1" t="s">
        <v>4879</v>
      </c>
      <c r="AP633" t="s">
        <v>4880</v>
      </c>
      <c r="AQ633" t="s">
        <v>4881</v>
      </c>
      <c r="AR633" t="s">
        <v>4882</v>
      </c>
    </row>
    <row r="634" spans="1:44">
      <c r="A634" t="s">
        <v>4883</v>
      </c>
      <c r="B634" t="s">
        <v>4884</v>
      </c>
      <c r="C634" t="s">
        <v>4830</v>
      </c>
      <c r="D634" t="s">
        <v>118</v>
      </c>
      <c r="E634" t="s">
        <v>4818</v>
      </c>
      <c r="F634">
        <v>250</v>
      </c>
      <c r="G634" t="s">
        <v>142</v>
      </c>
      <c r="H634" t="s">
        <v>143</v>
      </c>
      <c r="I634" s="1">
        <v>43.568680000000001</v>
      </c>
      <c r="J634" s="1">
        <v>7.1311059999999999</v>
      </c>
      <c r="K634" s="1" t="s">
        <v>144</v>
      </c>
      <c r="L634" t="s">
        <v>145</v>
      </c>
      <c r="M634" t="s">
        <v>146</v>
      </c>
      <c r="N634" s="2">
        <v>245000</v>
      </c>
      <c r="O634" s="2" t="s">
        <v>147</v>
      </c>
      <c r="P634" s="13">
        <v>106821</v>
      </c>
      <c r="Q634" s="2" t="s">
        <v>148</v>
      </c>
      <c r="R634" s="2" t="s">
        <v>148</v>
      </c>
      <c r="S634" s="2" t="s">
        <v>148</v>
      </c>
      <c r="T634" s="2" t="s">
        <v>148</v>
      </c>
      <c r="U634" s="2" t="s">
        <v>148</v>
      </c>
      <c r="V634" t="s">
        <v>4885</v>
      </c>
      <c r="W634" t="s">
        <v>4886</v>
      </c>
      <c r="X634" t="s">
        <v>149</v>
      </c>
      <c r="Y634" t="s">
        <v>151</v>
      </c>
      <c r="AN634" t="s">
        <v>4887</v>
      </c>
      <c r="AO634" s="1" t="s">
        <v>4888</v>
      </c>
      <c r="AP634" t="s">
        <v>4889</v>
      </c>
      <c r="AQ634" t="s">
        <v>4890</v>
      </c>
      <c r="AR634" t="s">
        <v>4891</v>
      </c>
    </row>
    <row r="635" spans="1:44">
      <c r="A635" t="s">
        <v>4892</v>
      </c>
      <c r="B635" t="s">
        <v>4893</v>
      </c>
      <c r="C635" t="s">
        <v>4817</v>
      </c>
      <c r="D635" t="s">
        <v>118</v>
      </c>
      <c r="E635" t="s">
        <v>4818</v>
      </c>
      <c r="F635">
        <v>250</v>
      </c>
      <c r="G635" t="s">
        <v>142</v>
      </c>
      <c r="H635" t="s">
        <v>143</v>
      </c>
      <c r="I635" s="1">
        <v>42.546168000000002</v>
      </c>
      <c r="J635" s="1">
        <v>3.0404949999999999</v>
      </c>
      <c r="K635" s="1" t="s">
        <v>144</v>
      </c>
      <c r="L635" t="s">
        <v>145</v>
      </c>
      <c r="M635" t="s">
        <v>146</v>
      </c>
      <c r="N635" s="2">
        <v>126000</v>
      </c>
      <c r="O635" s="2" t="s">
        <v>147</v>
      </c>
      <c r="P635" s="13">
        <v>91310</v>
      </c>
      <c r="Q635" s="2" t="s">
        <v>148</v>
      </c>
      <c r="R635" s="2" t="s">
        <v>148</v>
      </c>
      <c r="S635" s="2" t="s">
        <v>148</v>
      </c>
      <c r="T635" s="2" t="s">
        <v>439</v>
      </c>
      <c r="U635" s="2" t="s">
        <v>148</v>
      </c>
      <c r="V635" t="s">
        <v>149</v>
      </c>
      <c r="W635" t="s">
        <v>4894</v>
      </c>
      <c r="X635" t="s">
        <v>149</v>
      </c>
      <c r="Y635" t="s">
        <v>151</v>
      </c>
      <c r="AN635" t="s">
        <v>4895</v>
      </c>
      <c r="AO635" s="1" t="s">
        <v>4896</v>
      </c>
      <c r="AP635" t="s">
        <v>4897</v>
      </c>
      <c r="AQ635" t="s">
        <v>4898</v>
      </c>
      <c r="AR635" t="s">
        <v>4899</v>
      </c>
    </row>
    <row r="636" spans="1:44">
      <c r="A636" t="s">
        <v>4900</v>
      </c>
      <c r="B636" t="s">
        <v>4901</v>
      </c>
      <c r="C636" t="s">
        <v>4849</v>
      </c>
      <c r="D636" t="s">
        <v>118</v>
      </c>
      <c r="E636" t="s">
        <v>4818</v>
      </c>
      <c r="F636">
        <v>250</v>
      </c>
      <c r="G636" t="s">
        <v>142</v>
      </c>
      <c r="H636" t="s">
        <v>143</v>
      </c>
      <c r="I636" s="1">
        <v>49.36861253</v>
      </c>
      <c r="J636" s="1">
        <v>2.7737447300000002</v>
      </c>
      <c r="K636" s="1" t="s">
        <v>144</v>
      </c>
      <c r="L636" t="s">
        <v>145</v>
      </c>
      <c r="M636" t="s">
        <v>146</v>
      </c>
      <c r="N636" s="2">
        <v>125000</v>
      </c>
      <c r="O636" s="2" t="s">
        <v>147</v>
      </c>
      <c r="P636" s="13">
        <v>106500</v>
      </c>
      <c r="Q636" s="2" t="s">
        <v>148</v>
      </c>
      <c r="R636" s="2" t="s">
        <v>148</v>
      </c>
      <c r="S636" s="2" t="s">
        <v>148</v>
      </c>
      <c r="T636" s="2" t="s">
        <v>148</v>
      </c>
      <c r="U636" s="2" t="s">
        <v>148</v>
      </c>
      <c r="V636" t="s">
        <v>4902</v>
      </c>
      <c r="W636" t="s">
        <v>4903</v>
      </c>
      <c r="X636" t="s">
        <v>149</v>
      </c>
      <c r="Y636" t="s">
        <v>151</v>
      </c>
      <c r="Z636">
        <v>4298165294</v>
      </c>
      <c r="AA636" t="s">
        <v>4904</v>
      </c>
      <c r="AB636" s="4">
        <v>1</v>
      </c>
      <c r="AC636" t="s">
        <v>4905</v>
      </c>
      <c r="AD636" t="s">
        <v>3745</v>
      </c>
      <c r="AN636" t="s">
        <v>4906</v>
      </c>
      <c r="AO636" s="1" t="s">
        <v>4907</v>
      </c>
      <c r="AP636" t="s">
        <v>4908</v>
      </c>
      <c r="AQ636" t="s">
        <v>4909</v>
      </c>
      <c r="AR636" t="s">
        <v>4910</v>
      </c>
    </row>
    <row r="637" spans="1:44">
      <c r="A637" t="s">
        <v>4911</v>
      </c>
      <c r="B637" t="s">
        <v>4912</v>
      </c>
      <c r="C637" t="s">
        <v>4830</v>
      </c>
      <c r="D637" t="s">
        <v>118</v>
      </c>
      <c r="E637" t="s">
        <v>4818</v>
      </c>
      <c r="F637">
        <v>250</v>
      </c>
      <c r="G637" t="s">
        <v>142</v>
      </c>
      <c r="H637" t="s">
        <v>143</v>
      </c>
      <c r="I637" s="1">
        <v>43.937952989999999</v>
      </c>
      <c r="J637" s="1">
        <v>4.7862495000000003</v>
      </c>
      <c r="K637" s="1" t="s">
        <v>144</v>
      </c>
      <c r="L637" t="s">
        <v>145</v>
      </c>
      <c r="M637" t="s">
        <v>146</v>
      </c>
      <c r="N637" s="2">
        <v>177166</v>
      </c>
      <c r="O637" s="2" t="s">
        <v>147</v>
      </c>
      <c r="P637" s="13">
        <v>220138</v>
      </c>
      <c r="Q637" s="2" t="s">
        <v>148</v>
      </c>
      <c r="R637" s="2" t="s">
        <v>148</v>
      </c>
      <c r="S637" s="2" t="s">
        <v>439</v>
      </c>
      <c r="T637" s="2" t="s">
        <v>439</v>
      </c>
      <c r="U637" s="2" t="s">
        <v>439</v>
      </c>
      <c r="V637" t="s">
        <v>4913</v>
      </c>
      <c r="W637" t="s">
        <v>4914</v>
      </c>
      <c r="X637" t="s">
        <v>4915</v>
      </c>
      <c r="Y637" t="s">
        <v>151</v>
      </c>
      <c r="AN637" t="s">
        <v>4916</v>
      </c>
      <c r="AO637" s="1" t="s">
        <v>4917</v>
      </c>
      <c r="AP637" t="s">
        <v>4918</v>
      </c>
      <c r="AQ637" t="s">
        <v>4919</v>
      </c>
      <c r="AR637" t="s">
        <v>4920</v>
      </c>
    </row>
    <row r="638" spans="1:44">
      <c r="A638" t="s">
        <v>4921</v>
      </c>
      <c r="B638" t="s">
        <v>4922</v>
      </c>
      <c r="C638" t="s">
        <v>4923</v>
      </c>
      <c r="D638" t="s">
        <v>118</v>
      </c>
      <c r="E638" t="s">
        <v>4818</v>
      </c>
      <c r="F638">
        <v>250</v>
      </c>
      <c r="G638" t="s">
        <v>142</v>
      </c>
      <c r="H638" t="s">
        <v>143</v>
      </c>
      <c r="I638" s="1">
        <v>48.820121569999998</v>
      </c>
      <c r="J638" s="1">
        <v>2.0784278600000001</v>
      </c>
      <c r="K638" s="1" t="s">
        <v>144</v>
      </c>
      <c r="L638" t="s">
        <v>145</v>
      </c>
      <c r="M638" t="s">
        <v>146</v>
      </c>
      <c r="N638" s="2">
        <v>340000</v>
      </c>
      <c r="O638" s="2" t="s">
        <v>147</v>
      </c>
      <c r="P638" s="13">
        <v>172783</v>
      </c>
      <c r="Q638" s="2" t="s">
        <v>148</v>
      </c>
      <c r="R638" s="2" t="s">
        <v>148</v>
      </c>
      <c r="S638" s="2" t="s">
        <v>148</v>
      </c>
      <c r="T638" s="2" t="s">
        <v>148</v>
      </c>
      <c r="U638" s="2" t="s">
        <v>148</v>
      </c>
      <c r="V638" t="s">
        <v>149</v>
      </c>
      <c r="W638" t="s">
        <v>4924</v>
      </c>
      <c r="X638" t="s">
        <v>149</v>
      </c>
      <c r="Y638" t="s">
        <v>151</v>
      </c>
      <c r="AN638" t="s">
        <v>4925</v>
      </c>
      <c r="AO638" s="1" t="s">
        <v>4926</v>
      </c>
      <c r="AP638" t="s">
        <v>4927</v>
      </c>
      <c r="AQ638" t="s">
        <v>4928</v>
      </c>
      <c r="AR638" t="s">
        <v>4929</v>
      </c>
    </row>
    <row r="639" spans="1:44">
      <c r="A639" t="s">
        <v>4930</v>
      </c>
      <c r="B639" t="s">
        <v>4931</v>
      </c>
      <c r="C639" t="s">
        <v>4932</v>
      </c>
      <c r="D639" t="s">
        <v>118</v>
      </c>
      <c r="E639" t="s">
        <v>4818</v>
      </c>
      <c r="F639">
        <v>250</v>
      </c>
      <c r="G639" t="s">
        <v>142</v>
      </c>
      <c r="H639" t="s">
        <v>143</v>
      </c>
      <c r="I639" s="1">
        <v>48.334741530000002</v>
      </c>
      <c r="J639" s="1">
        <v>4.0435009500000003</v>
      </c>
      <c r="K639" s="1" t="s">
        <v>144</v>
      </c>
      <c r="L639" t="s">
        <v>145</v>
      </c>
      <c r="M639" t="s">
        <v>146</v>
      </c>
      <c r="N639" s="2">
        <v>260000</v>
      </c>
      <c r="O639" s="2" t="s">
        <v>147</v>
      </c>
      <c r="P639" s="13">
        <v>255530</v>
      </c>
      <c r="Q639" s="2" t="s">
        <v>148</v>
      </c>
      <c r="R639" s="2" t="s">
        <v>148</v>
      </c>
      <c r="S639" s="2" t="s">
        <v>148</v>
      </c>
      <c r="T639" s="2" t="s">
        <v>148</v>
      </c>
      <c r="U639" s="2" t="s">
        <v>148</v>
      </c>
      <c r="V639" t="s">
        <v>149</v>
      </c>
      <c r="W639" t="s">
        <v>4933</v>
      </c>
      <c r="X639" t="s">
        <v>149</v>
      </c>
      <c r="Y639" t="s">
        <v>151</v>
      </c>
      <c r="AN639" t="s">
        <v>4934</v>
      </c>
      <c r="AO639" s="1" t="s">
        <v>4935</v>
      </c>
      <c r="AP639" t="s">
        <v>4936</v>
      </c>
      <c r="AQ639" t="s">
        <v>4937</v>
      </c>
      <c r="AR639" t="s">
        <v>4938</v>
      </c>
    </row>
    <row r="640" spans="1:44">
      <c r="A640" t="s">
        <v>4939</v>
      </c>
      <c r="B640" t="s">
        <v>4940</v>
      </c>
      <c r="C640" t="s">
        <v>4941</v>
      </c>
      <c r="D640" t="s">
        <v>118</v>
      </c>
      <c r="E640" t="s">
        <v>4818</v>
      </c>
      <c r="F640">
        <v>250</v>
      </c>
      <c r="G640" t="s">
        <v>142</v>
      </c>
      <c r="H640" t="s">
        <v>143</v>
      </c>
      <c r="I640" s="1">
        <v>42.665182680000001</v>
      </c>
      <c r="J640" s="1">
        <v>9.4441693299999994</v>
      </c>
      <c r="K640" s="1" t="s">
        <v>144</v>
      </c>
      <c r="L640" t="s">
        <v>145</v>
      </c>
      <c r="M640" t="s">
        <v>146</v>
      </c>
      <c r="N640" s="2">
        <v>124000</v>
      </c>
      <c r="O640" s="2" t="s">
        <v>147</v>
      </c>
      <c r="P640" s="13">
        <v>123574</v>
      </c>
      <c r="Q640" s="2" t="s">
        <v>148</v>
      </c>
      <c r="R640" s="2" t="s">
        <v>148</v>
      </c>
      <c r="S640" s="2" t="s">
        <v>439</v>
      </c>
      <c r="T640" s="2" t="s">
        <v>439</v>
      </c>
      <c r="U640" s="2" t="s">
        <v>439</v>
      </c>
      <c r="V640" t="s">
        <v>149</v>
      </c>
      <c r="W640" t="s">
        <v>149</v>
      </c>
      <c r="X640" t="s">
        <v>149</v>
      </c>
      <c r="AN640" t="s">
        <v>160</v>
      </c>
      <c r="AO640" t="s">
        <v>4942</v>
      </c>
      <c r="AP640" t="s">
        <v>160</v>
      </c>
      <c r="AQ640" t="s">
        <v>160</v>
      </c>
      <c r="AR640" t="s">
        <v>4943</v>
      </c>
    </row>
    <row r="641" spans="1:44">
      <c r="A641" t="s">
        <v>4944</v>
      </c>
      <c r="B641" t="s">
        <v>4945</v>
      </c>
      <c r="C641" t="s">
        <v>4946</v>
      </c>
      <c r="D641" t="s">
        <v>118</v>
      </c>
      <c r="E641" t="s">
        <v>4818</v>
      </c>
      <c r="F641">
        <v>250</v>
      </c>
      <c r="G641" t="s">
        <v>142</v>
      </c>
      <c r="H641" t="s">
        <v>143</v>
      </c>
      <c r="I641" s="1">
        <v>49.419679109999997</v>
      </c>
      <c r="J641" s="1">
        <v>2.1098121399999998</v>
      </c>
      <c r="K641" s="1" t="s">
        <v>144</v>
      </c>
      <c r="L641" t="s">
        <v>145</v>
      </c>
      <c r="M641" t="s">
        <v>146</v>
      </c>
      <c r="N641" s="2">
        <v>110000</v>
      </c>
      <c r="O641" s="2" t="s">
        <v>147</v>
      </c>
      <c r="P641" s="13">
        <v>80800</v>
      </c>
      <c r="Q641" s="2" t="s">
        <v>148</v>
      </c>
      <c r="R641" s="2" t="s">
        <v>148</v>
      </c>
      <c r="S641" s="2" t="s">
        <v>148</v>
      </c>
      <c r="T641" s="2" t="s">
        <v>148</v>
      </c>
      <c r="U641" s="2" t="s">
        <v>148</v>
      </c>
      <c r="V641" t="s">
        <v>149</v>
      </c>
      <c r="W641" t="s">
        <v>4947</v>
      </c>
      <c r="X641" t="s">
        <v>149</v>
      </c>
      <c r="Y641" t="s">
        <v>151</v>
      </c>
      <c r="AN641" t="s">
        <v>4948</v>
      </c>
      <c r="AO641" s="1" t="s">
        <v>4949</v>
      </c>
      <c r="AP641" t="s">
        <v>4950</v>
      </c>
      <c r="AQ641" t="s">
        <v>4951</v>
      </c>
      <c r="AR641" t="s">
        <v>4952</v>
      </c>
    </row>
    <row r="642" spans="1:44">
      <c r="A642" t="s">
        <v>4953</v>
      </c>
      <c r="B642" t="s">
        <v>4954</v>
      </c>
      <c r="C642" t="s">
        <v>4840</v>
      </c>
      <c r="D642" t="s">
        <v>118</v>
      </c>
      <c r="E642" t="s">
        <v>4818</v>
      </c>
      <c r="F642">
        <v>250</v>
      </c>
      <c r="G642" t="s">
        <v>142</v>
      </c>
      <c r="H642" t="s">
        <v>143</v>
      </c>
      <c r="I642" s="1">
        <v>44.800873690000003</v>
      </c>
      <c r="J642" s="1">
        <v>-0.53253746999999996</v>
      </c>
      <c r="K642" s="1" t="s">
        <v>144</v>
      </c>
      <c r="L642" t="s">
        <v>145</v>
      </c>
      <c r="M642" t="s">
        <v>146</v>
      </c>
      <c r="N642" s="2">
        <v>408333</v>
      </c>
      <c r="O642" s="2" t="s">
        <v>147</v>
      </c>
      <c r="P642" s="13">
        <v>268328</v>
      </c>
      <c r="Q642" s="2" t="s">
        <v>148</v>
      </c>
      <c r="R642" s="2" t="s">
        <v>148</v>
      </c>
      <c r="S642" s="2" t="s">
        <v>148</v>
      </c>
      <c r="T642" s="2" t="s">
        <v>148</v>
      </c>
      <c r="U642" s="2" t="s">
        <v>148</v>
      </c>
      <c r="V642" t="s">
        <v>149</v>
      </c>
      <c r="W642" t="s">
        <v>4841</v>
      </c>
      <c r="X642" t="s">
        <v>149</v>
      </c>
      <c r="Y642" t="s">
        <v>151</v>
      </c>
      <c r="AN642" t="s">
        <v>4955</v>
      </c>
      <c r="AO642" s="1" t="s">
        <v>4956</v>
      </c>
      <c r="AP642" t="s">
        <v>4957</v>
      </c>
      <c r="AQ642" t="s">
        <v>4958</v>
      </c>
      <c r="AR642" t="s">
        <v>4959</v>
      </c>
    </row>
    <row r="643" spans="1:44">
      <c r="A643" t="s">
        <v>4960</v>
      </c>
      <c r="B643" t="s">
        <v>4961</v>
      </c>
      <c r="C643" t="s">
        <v>4962</v>
      </c>
      <c r="D643" t="s">
        <v>118</v>
      </c>
      <c r="E643" t="s">
        <v>4818</v>
      </c>
      <c r="F643">
        <v>250</v>
      </c>
      <c r="G643" t="s">
        <v>142</v>
      </c>
      <c r="H643" t="s">
        <v>143</v>
      </c>
      <c r="I643" s="1">
        <v>47.625399999999999</v>
      </c>
      <c r="J643" s="1">
        <v>6.8615000000000004</v>
      </c>
      <c r="K643" s="1" t="s">
        <v>144</v>
      </c>
      <c r="L643" t="s">
        <v>145</v>
      </c>
      <c r="M643" t="s">
        <v>146</v>
      </c>
      <c r="N643" s="2">
        <v>110000</v>
      </c>
      <c r="O643" s="2" t="s">
        <v>147</v>
      </c>
      <c r="P643" s="13">
        <v>136524</v>
      </c>
      <c r="Q643" s="2" t="s">
        <v>148</v>
      </c>
      <c r="R643" s="2" t="s">
        <v>148</v>
      </c>
      <c r="S643" s="2" t="s">
        <v>148</v>
      </c>
      <c r="T643" s="2" t="s">
        <v>148</v>
      </c>
      <c r="U643" s="2" t="s">
        <v>148</v>
      </c>
      <c r="V643" t="s">
        <v>149</v>
      </c>
      <c r="W643" t="s">
        <v>4963</v>
      </c>
      <c r="X643" t="s">
        <v>149</v>
      </c>
      <c r="Y643" t="s">
        <v>151</v>
      </c>
      <c r="AN643" t="s">
        <v>4964</v>
      </c>
      <c r="AO643" s="1" t="s">
        <v>4965</v>
      </c>
      <c r="AP643" t="s">
        <v>4966</v>
      </c>
      <c r="AQ643" t="s">
        <v>4967</v>
      </c>
      <c r="AR643" t="s">
        <v>4968</v>
      </c>
    </row>
    <row r="644" spans="1:44">
      <c r="A644" t="s">
        <v>4969</v>
      </c>
      <c r="B644" t="s">
        <v>4970</v>
      </c>
      <c r="C644" t="s">
        <v>4971</v>
      </c>
      <c r="D644" t="s">
        <v>118</v>
      </c>
      <c r="E644" t="s">
        <v>4818</v>
      </c>
      <c r="F644">
        <v>250</v>
      </c>
      <c r="G644" t="s">
        <v>142</v>
      </c>
      <c r="H644" t="s">
        <v>143</v>
      </c>
      <c r="I644" s="1">
        <v>47.204925520000003</v>
      </c>
      <c r="J644" s="1">
        <v>5.9909301499999996</v>
      </c>
      <c r="K644" s="1" t="s">
        <v>144</v>
      </c>
      <c r="L644" t="s">
        <v>145</v>
      </c>
      <c r="M644" t="s">
        <v>146</v>
      </c>
      <c r="N644" s="2">
        <v>188333</v>
      </c>
      <c r="O644" s="2" t="s">
        <v>147</v>
      </c>
      <c r="P644" s="13">
        <v>133600</v>
      </c>
      <c r="Q644" s="2" t="s">
        <v>148</v>
      </c>
      <c r="R644" s="2" t="s">
        <v>148</v>
      </c>
      <c r="S644" s="2" t="s">
        <v>148</v>
      </c>
      <c r="T644" s="2" t="s">
        <v>148</v>
      </c>
      <c r="U644" s="2" t="s">
        <v>148</v>
      </c>
      <c r="V644" t="s">
        <v>149</v>
      </c>
      <c r="W644" t="s">
        <v>4972</v>
      </c>
      <c r="X644" t="s">
        <v>149</v>
      </c>
      <c r="Y644" t="s">
        <v>151</v>
      </c>
      <c r="AN644" t="s">
        <v>4973</v>
      </c>
      <c r="AO644" s="1" t="s">
        <v>4974</v>
      </c>
      <c r="AP644" t="s">
        <v>4975</v>
      </c>
      <c r="AQ644" t="s">
        <v>4976</v>
      </c>
      <c r="AR644" t="s">
        <v>4977</v>
      </c>
    </row>
    <row r="645" spans="1:44">
      <c r="A645" t="s">
        <v>4978</v>
      </c>
      <c r="B645" t="s">
        <v>4979</v>
      </c>
      <c r="C645" t="s">
        <v>4817</v>
      </c>
      <c r="D645" t="s">
        <v>118</v>
      </c>
      <c r="E645" t="s">
        <v>4818</v>
      </c>
      <c r="F645">
        <v>250</v>
      </c>
      <c r="G645" t="s">
        <v>142</v>
      </c>
      <c r="H645" t="s">
        <v>143</v>
      </c>
      <c r="I645" s="1">
        <v>43.320705510000003</v>
      </c>
      <c r="J645" s="1">
        <v>3.2340869400000001</v>
      </c>
      <c r="K645" s="1" t="s">
        <v>144</v>
      </c>
      <c r="L645" t="s">
        <v>145</v>
      </c>
      <c r="M645" t="s">
        <v>146</v>
      </c>
      <c r="N645" s="2">
        <v>219400</v>
      </c>
      <c r="O645" s="2" t="s">
        <v>147</v>
      </c>
      <c r="P645" s="13">
        <v>127552</v>
      </c>
      <c r="Q645" s="2" t="s">
        <v>148</v>
      </c>
      <c r="R645" s="2" t="s">
        <v>148</v>
      </c>
      <c r="S645" s="2" t="s">
        <v>148</v>
      </c>
      <c r="T645" s="2" t="s">
        <v>148</v>
      </c>
      <c r="U645" s="2" t="s">
        <v>148</v>
      </c>
      <c r="V645" t="s">
        <v>149</v>
      </c>
      <c r="W645" t="s">
        <v>4819</v>
      </c>
      <c r="X645" t="s">
        <v>149</v>
      </c>
      <c r="Y645" t="s">
        <v>151</v>
      </c>
      <c r="AN645" t="s">
        <v>4980</v>
      </c>
      <c r="AO645" s="1" t="s">
        <v>4981</v>
      </c>
      <c r="AP645" t="s">
        <v>4982</v>
      </c>
      <c r="AQ645" t="s">
        <v>4983</v>
      </c>
      <c r="AR645" t="s">
        <v>4984</v>
      </c>
    </row>
    <row r="646" spans="1:44">
      <c r="A646" t="s">
        <v>4985</v>
      </c>
      <c r="B646" t="s">
        <v>4986</v>
      </c>
      <c r="C646" t="s">
        <v>4840</v>
      </c>
      <c r="D646" t="s">
        <v>118</v>
      </c>
      <c r="E646" t="s">
        <v>4818</v>
      </c>
      <c r="F646">
        <v>250</v>
      </c>
      <c r="G646" t="s">
        <v>142</v>
      </c>
      <c r="H646" t="s">
        <v>143</v>
      </c>
      <c r="I646" s="1">
        <v>44.629486909999997</v>
      </c>
      <c r="J646" s="1">
        <v>-0.98499700000000001</v>
      </c>
      <c r="K646" s="1" t="s">
        <v>144</v>
      </c>
      <c r="L646" t="s">
        <v>145</v>
      </c>
      <c r="M646" t="s">
        <v>146</v>
      </c>
      <c r="N646" s="2">
        <v>135000</v>
      </c>
      <c r="O646" s="2" t="s">
        <v>147</v>
      </c>
      <c r="P646" s="13">
        <v>92325</v>
      </c>
      <c r="Q646" s="2" t="s">
        <v>148</v>
      </c>
      <c r="R646" s="2" t="s">
        <v>148</v>
      </c>
      <c r="S646" s="2" t="s">
        <v>148</v>
      </c>
      <c r="T646" s="2" t="s">
        <v>148</v>
      </c>
      <c r="U646" s="2" t="s">
        <v>148</v>
      </c>
      <c r="V646" t="s">
        <v>149</v>
      </c>
      <c r="W646" t="s">
        <v>4987</v>
      </c>
      <c r="X646" t="s">
        <v>149</v>
      </c>
      <c r="Y646" t="s">
        <v>151</v>
      </c>
      <c r="AN646" t="s">
        <v>4988</v>
      </c>
      <c r="AO646" s="1" t="s">
        <v>4989</v>
      </c>
      <c r="AP646" t="s">
        <v>4990</v>
      </c>
      <c r="AQ646" t="s">
        <v>4991</v>
      </c>
      <c r="AR646" t="s">
        <v>4992</v>
      </c>
    </row>
    <row r="647" spans="1:44">
      <c r="A647" t="s">
        <v>4993</v>
      </c>
      <c r="B647" t="s">
        <v>4994</v>
      </c>
      <c r="C647" t="s">
        <v>4995</v>
      </c>
      <c r="D647" t="s">
        <v>118</v>
      </c>
      <c r="E647" t="s">
        <v>4818</v>
      </c>
      <c r="F647">
        <v>250</v>
      </c>
      <c r="G647" t="s">
        <v>142</v>
      </c>
      <c r="H647" t="s">
        <v>143</v>
      </c>
      <c r="I647" s="1">
        <v>47.562779999999997</v>
      </c>
      <c r="J647" s="1">
        <v>1.3261799999999999</v>
      </c>
      <c r="K647" s="1" t="s">
        <v>144</v>
      </c>
      <c r="L647" t="s">
        <v>145</v>
      </c>
      <c r="M647" t="s">
        <v>146</v>
      </c>
      <c r="N647" s="2">
        <v>103333</v>
      </c>
      <c r="O647" s="2" t="s">
        <v>147</v>
      </c>
      <c r="P647" s="13">
        <v>93648</v>
      </c>
      <c r="Q647" s="2" t="s">
        <v>148</v>
      </c>
      <c r="R647" s="2" t="s">
        <v>148</v>
      </c>
      <c r="S647" s="2" t="s">
        <v>148</v>
      </c>
      <c r="T647" s="2" t="s">
        <v>148</v>
      </c>
      <c r="U647" s="2" t="s">
        <v>148</v>
      </c>
      <c r="V647" t="s">
        <v>149</v>
      </c>
      <c r="W647" t="s">
        <v>4996</v>
      </c>
      <c r="X647" t="s">
        <v>149</v>
      </c>
      <c r="Y647" t="s">
        <v>151</v>
      </c>
      <c r="AN647" t="s">
        <v>4997</v>
      </c>
      <c r="AO647" s="1" t="s">
        <v>4998</v>
      </c>
      <c r="AP647" t="s">
        <v>4999</v>
      </c>
      <c r="AQ647" t="s">
        <v>5000</v>
      </c>
      <c r="AR647" t="s">
        <v>5001</v>
      </c>
    </row>
    <row r="648" spans="1:44">
      <c r="A648" t="s">
        <v>5002</v>
      </c>
      <c r="B648" t="s">
        <v>5003</v>
      </c>
      <c r="C648" t="s">
        <v>4923</v>
      </c>
      <c r="D648" t="s">
        <v>118</v>
      </c>
      <c r="E648" t="s">
        <v>4818</v>
      </c>
      <c r="F648">
        <v>250</v>
      </c>
      <c r="G648" t="s">
        <v>142</v>
      </c>
      <c r="H648" t="s">
        <v>143</v>
      </c>
      <c r="I648" s="1">
        <v>48.960225999999999</v>
      </c>
      <c r="J648" s="1">
        <v>2.4203610000000002</v>
      </c>
      <c r="K648" s="1" t="s">
        <v>144</v>
      </c>
      <c r="L648" t="s">
        <v>145</v>
      </c>
      <c r="M648" t="s">
        <v>146</v>
      </c>
      <c r="N648" s="2">
        <v>300000</v>
      </c>
      <c r="O648" s="2" t="s">
        <v>147</v>
      </c>
      <c r="P648" s="13">
        <v>426111</v>
      </c>
      <c r="Q648" s="2" t="s">
        <v>148</v>
      </c>
      <c r="R648" s="2" t="s">
        <v>148</v>
      </c>
      <c r="S648" s="2" t="s">
        <v>148</v>
      </c>
      <c r="T648" s="2" t="s">
        <v>148</v>
      </c>
      <c r="U648" s="2" t="s">
        <v>148</v>
      </c>
      <c r="V648" t="s">
        <v>149</v>
      </c>
      <c r="W648" t="s">
        <v>5004</v>
      </c>
      <c r="X648" t="s">
        <v>149</v>
      </c>
      <c r="Y648" t="s">
        <v>151</v>
      </c>
      <c r="AN648" t="s">
        <v>5005</v>
      </c>
      <c r="AO648" s="1" t="s">
        <v>5006</v>
      </c>
      <c r="AP648" t="s">
        <v>5007</v>
      </c>
      <c r="AQ648" t="s">
        <v>5008</v>
      </c>
      <c r="AR648" t="s">
        <v>5009</v>
      </c>
    </row>
    <row r="649" spans="1:44">
      <c r="A649" t="s">
        <v>5010</v>
      </c>
      <c r="B649" t="s">
        <v>5011</v>
      </c>
      <c r="C649" t="s">
        <v>4840</v>
      </c>
      <c r="D649" t="s">
        <v>118</v>
      </c>
      <c r="E649" t="s">
        <v>4818</v>
      </c>
      <c r="F649">
        <v>250</v>
      </c>
      <c r="G649" t="s">
        <v>142</v>
      </c>
      <c r="H649" t="s">
        <v>143</v>
      </c>
      <c r="I649" s="1">
        <v>44.867691909999998</v>
      </c>
      <c r="J649" s="1">
        <v>-0.56519551000000001</v>
      </c>
      <c r="K649" s="1" t="s">
        <v>144</v>
      </c>
      <c r="L649" t="s">
        <v>145</v>
      </c>
      <c r="M649" t="s">
        <v>146</v>
      </c>
      <c r="N649" s="2">
        <v>477000</v>
      </c>
      <c r="O649" s="2" t="s">
        <v>147</v>
      </c>
      <c r="P649" s="13">
        <v>404458</v>
      </c>
      <c r="Q649" s="2" t="s">
        <v>148</v>
      </c>
      <c r="R649" s="2" t="s">
        <v>148</v>
      </c>
      <c r="S649" s="2" t="s">
        <v>439</v>
      </c>
      <c r="T649" s="2" t="s">
        <v>439</v>
      </c>
      <c r="U649" s="2" t="s">
        <v>439</v>
      </c>
      <c r="V649" t="s">
        <v>149</v>
      </c>
      <c r="W649" t="s">
        <v>4841</v>
      </c>
      <c r="X649" t="s">
        <v>149</v>
      </c>
      <c r="Y649" t="s">
        <v>151</v>
      </c>
      <c r="AN649" t="s">
        <v>5012</v>
      </c>
      <c r="AO649" s="1" t="s">
        <v>5013</v>
      </c>
      <c r="AP649" t="s">
        <v>5014</v>
      </c>
      <c r="AQ649" t="s">
        <v>5015</v>
      </c>
      <c r="AR649" t="s">
        <v>5016</v>
      </c>
    </row>
    <row r="650" spans="1:44">
      <c r="A650" t="s">
        <v>5017</v>
      </c>
      <c r="B650" t="s">
        <v>5018</v>
      </c>
      <c r="C650" t="s">
        <v>4995</v>
      </c>
      <c r="D650" t="s">
        <v>118</v>
      </c>
      <c r="E650" t="s">
        <v>4818</v>
      </c>
      <c r="F650">
        <v>250</v>
      </c>
      <c r="G650" t="s">
        <v>142</v>
      </c>
      <c r="H650" t="s">
        <v>143</v>
      </c>
      <c r="I650" s="1">
        <v>47.087426120000003</v>
      </c>
      <c r="J650" s="1">
        <v>2.3816991399999998</v>
      </c>
      <c r="K650" s="1" t="s">
        <v>144</v>
      </c>
      <c r="L650" t="s">
        <v>145</v>
      </c>
      <c r="M650" t="s">
        <v>146</v>
      </c>
      <c r="N650" s="2">
        <v>105000</v>
      </c>
      <c r="O650" s="2" t="s">
        <v>147</v>
      </c>
      <c r="P650" s="13">
        <v>133266</v>
      </c>
      <c r="Q650" s="2" t="s">
        <v>148</v>
      </c>
      <c r="R650" s="2" t="s">
        <v>148</v>
      </c>
      <c r="S650" s="2" t="s">
        <v>148</v>
      </c>
      <c r="T650" s="2" t="s">
        <v>148</v>
      </c>
      <c r="U650" s="2" t="s">
        <v>148</v>
      </c>
      <c r="V650" t="s">
        <v>149</v>
      </c>
      <c r="W650" t="s">
        <v>5019</v>
      </c>
      <c r="X650" t="s">
        <v>149</v>
      </c>
      <c r="Y650" t="s">
        <v>151</v>
      </c>
      <c r="AN650" t="s">
        <v>5020</v>
      </c>
      <c r="AO650" s="1" t="s">
        <v>5021</v>
      </c>
      <c r="AP650" t="s">
        <v>5022</v>
      </c>
      <c r="AQ650" t="s">
        <v>5023</v>
      </c>
      <c r="AR650" t="s">
        <v>5024</v>
      </c>
    </row>
    <row r="651" spans="1:44">
      <c r="A651" t="s">
        <v>5025</v>
      </c>
      <c r="B651" t="s">
        <v>5026</v>
      </c>
      <c r="C651" t="s">
        <v>4876</v>
      </c>
      <c r="D651" t="s">
        <v>118</v>
      </c>
      <c r="E651" t="s">
        <v>4818</v>
      </c>
      <c r="F651">
        <v>250</v>
      </c>
      <c r="G651" t="s">
        <v>142</v>
      </c>
      <c r="H651" t="s">
        <v>143</v>
      </c>
      <c r="I651" s="1">
        <v>45.603209999999997</v>
      </c>
      <c r="J651" s="1">
        <v>5.2518599999999998</v>
      </c>
      <c r="K651" s="1" t="s">
        <v>144</v>
      </c>
      <c r="L651" t="s">
        <v>145</v>
      </c>
      <c r="M651" t="s">
        <v>146</v>
      </c>
      <c r="N651" s="2">
        <v>120000</v>
      </c>
      <c r="O651" s="2" t="s">
        <v>147</v>
      </c>
      <c r="P651" s="13">
        <v>81585</v>
      </c>
      <c r="Q651" s="2" t="s">
        <v>148</v>
      </c>
      <c r="R651" s="2" t="s">
        <v>148</v>
      </c>
      <c r="S651" s="2" t="s">
        <v>148</v>
      </c>
      <c r="T651" s="2" t="s">
        <v>148</v>
      </c>
      <c r="U651" s="2" t="s">
        <v>148</v>
      </c>
      <c r="V651" t="s">
        <v>149</v>
      </c>
      <c r="W651" t="s">
        <v>5027</v>
      </c>
      <c r="X651" t="s">
        <v>149</v>
      </c>
      <c r="Y651" t="s">
        <v>151</v>
      </c>
      <c r="AN651" t="s">
        <v>5028</v>
      </c>
      <c r="AO651" s="1" t="s">
        <v>5029</v>
      </c>
      <c r="AP651" t="s">
        <v>5030</v>
      </c>
      <c r="AQ651" t="s">
        <v>5031</v>
      </c>
      <c r="AR651" t="s">
        <v>5032</v>
      </c>
    </row>
    <row r="652" spans="1:44">
      <c r="A652" t="s">
        <v>5033</v>
      </c>
      <c r="B652" t="s">
        <v>5034</v>
      </c>
      <c r="C652" t="s">
        <v>5035</v>
      </c>
      <c r="D652" t="s">
        <v>118</v>
      </c>
      <c r="E652" t="s">
        <v>4818</v>
      </c>
      <c r="F652">
        <v>250</v>
      </c>
      <c r="G652" t="s">
        <v>142</v>
      </c>
      <c r="H652" t="s">
        <v>143</v>
      </c>
      <c r="I652" s="1">
        <v>48.388890000000004</v>
      </c>
      <c r="J652" s="1">
        <v>-4.4499500000000003</v>
      </c>
      <c r="K652" s="1" t="s">
        <v>144</v>
      </c>
      <c r="L652" t="s">
        <v>145</v>
      </c>
      <c r="M652" t="s">
        <v>146</v>
      </c>
      <c r="N652" s="2">
        <v>170000</v>
      </c>
      <c r="O652" s="2" t="s">
        <v>147</v>
      </c>
      <c r="P652" s="13">
        <v>169789</v>
      </c>
      <c r="Q652" s="2" t="s">
        <v>148</v>
      </c>
      <c r="R652" s="2" t="s">
        <v>148</v>
      </c>
      <c r="S652" s="2" t="s">
        <v>148</v>
      </c>
      <c r="T652" s="2" t="s">
        <v>148</v>
      </c>
      <c r="U652" s="2" t="s">
        <v>148</v>
      </c>
      <c r="V652" t="s">
        <v>149</v>
      </c>
      <c r="W652" t="s">
        <v>5036</v>
      </c>
      <c r="X652" t="s">
        <v>149</v>
      </c>
      <c r="Y652" t="s">
        <v>151</v>
      </c>
      <c r="AN652" t="s">
        <v>5037</v>
      </c>
      <c r="AO652" s="1" t="s">
        <v>5038</v>
      </c>
      <c r="AP652" t="s">
        <v>5039</v>
      </c>
      <c r="AQ652" t="s">
        <v>5040</v>
      </c>
      <c r="AR652" t="s">
        <v>5041</v>
      </c>
    </row>
    <row r="653" spans="1:44">
      <c r="A653" t="s">
        <v>5042</v>
      </c>
      <c r="B653" t="s">
        <v>5043</v>
      </c>
      <c r="C653" t="s">
        <v>5044</v>
      </c>
      <c r="D653" t="s">
        <v>118</v>
      </c>
      <c r="E653" t="s">
        <v>4818</v>
      </c>
      <c r="F653">
        <v>250</v>
      </c>
      <c r="G653" t="s">
        <v>142</v>
      </c>
      <c r="H653" t="s">
        <v>143</v>
      </c>
      <c r="I653" s="1">
        <v>43.65376157</v>
      </c>
      <c r="J653" s="1">
        <v>7.1547691699999998</v>
      </c>
      <c r="K653" s="1" t="s">
        <v>144</v>
      </c>
      <c r="L653" t="s">
        <v>145</v>
      </c>
      <c r="M653" t="s">
        <v>146</v>
      </c>
      <c r="N653" s="2">
        <v>130000</v>
      </c>
      <c r="O653" s="2" t="s">
        <v>147</v>
      </c>
      <c r="P653" s="13">
        <v>79940</v>
      </c>
      <c r="Q653" s="2" t="s">
        <v>148</v>
      </c>
      <c r="R653" s="2" t="s">
        <v>148</v>
      </c>
      <c r="S653" s="2" t="s">
        <v>148</v>
      </c>
      <c r="T653" s="2" t="s">
        <v>439</v>
      </c>
      <c r="U653" s="2" t="s">
        <v>148</v>
      </c>
      <c r="V653" t="s">
        <v>149</v>
      </c>
      <c r="W653" t="s">
        <v>5045</v>
      </c>
      <c r="X653" t="s">
        <v>149</v>
      </c>
      <c r="Y653" t="s">
        <v>151</v>
      </c>
      <c r="AN653" t="s">
        <v>5046</v>
      </c>
      <c r="AO653" s="1" t="s">
        <v>5047</v>
      </c>
      <c r="AP653" t="s">
        <v>5048</v>
      </c>
      <c r="AQ653" t="s">
        <v>5049</v>
      </c>
      <c r="AR653" t="s">
        <v>5050</v>
      </c>
    </row>
    <row r="654" spans="1:44">
      <c r="A654" t="s">
        <v>5051</v>
      </c>
      <c r="B654" t="s">
        <v>5043</v>
      </c>
      <c r="C654" t="s">
        <v>4830</v>
      </c>
      <c r="D654" t="s">
        <v>118</v>
      </c>
      <c r="E654" t="s">
        <v>4818</v>
      </c>
      <c r="F654">
        <v>250</v>
      </c>
      <c r="G654" t="s">
        <v>142</v>
      </c>
      <c r="H654" t="s">
        <v>143</v>
      </c>
      <c r="I654">
        <v>43.652386103700003</v>
      </c>
      <c r="J654">
        <v>7.1447791008000001</v>
      </c>
      <c r="K654" s="1" t="s">
        <v>144</v>
      </c>
      <c r="L654" t="s">
        <v>145</v>
      </c>
      <c r="M654" t="s">
        <v>146</v>
      </c>
      <c r="N654" s="13">
        <v>130000</v>
      </c>
      <c r="O654" s="2" t="s">
        <v>5052</v>
      </c>
      <c r="P654" s="13">
        <v>114206</v>
      </c>
      <c r="Q654" s="2" t="s">
        <v>148</v>
      </c>
      <c r="R654" s="2" t="s">
        <v>148</v>
      </c>
      <c r="S654" s="2" t="s">
        <v>148</v>
      </c>
      <c r="T654" s="2" t="s">
        <v>148</v>
      </c>
      <c r="U654" s="2" t="s">
        <v>148</v>
      </c>
      <c r="V654" t="s">
        <v>149</v>
      </c>
      <c r="W654" t="s">
        <v>149</v>
      </c>
      <c r="X654" t="s">
        <v>149</v>
      </c>
      <c r="AN654" t="s">
        <v>160</v>
      </c>
      <c r="AO654" t="s">
        <v>5053</v>
      </c>
      <c r="AP654" t="s">
        <v>160</v>
      </c>
      <c r="AQ654" t="s">
        <v>160</v>
      </c>
      <c r="AR654" t="s">
        <v>5054</v>
      </c>
    </row>
    <row r="655" spans="1:44">
      <c r="A655" t="s">
        <v>5055</v>
      </c>
      <c r="B655" t="s">
        <v>5056</v>
      </c>
      <c r="C655" t="s">
        <v>4849</v>
      </c>
      <c r="D655" t="s">
        <v>118</v>
      </c>
      <c r="E655" t="s">
        <v>4818</v>
      </c>
      <c r="F655">
        <v>250</v>
      </c>
      <c r="G655" t="s">
        <v>142</v>
      </c>
      <c r="H655" t="s">
        <v>143</v>
      </c>
      <c r="I655" s="1">
        <v>50.958435029999997</v>
      </c>
      <c r="J655" s="1">
        <v>1.9164617900000001</v>
      </c>
      <c r="K655" s="1" t="s">
        <v>144</v>
      </c>
      <c r="L655" t="s">
        <v>145</v>
      </c>
      <c r="M655" t="s">
        <v>146</v>
      </c>
      <c r="N655" s="2">
        <v>120000</v>
      </c>
      <c r="O655" s="2" t="s">
        <v>147</v>
      </c>
      <c r="P655" s="13">
        <v>135486</v>
      </c>
      <c r="Q655" s="2" t="s">
        <v>148</v>
      </c>
      <c r="R655" s="2" t="s">
        <v>148</v>
      </c>
      <c r="S655" s="2" t="s">
        <v>148</v>
      </c>
      <c r="T655" s="2" t="s">
        <v>148</v>
      </c>
      <c r="U655" s="2" t="s">
        <v>148</v>
      </c>
      <c r="V655" t="s">
        <v>149</v>
      </c>
      <c r="W655" t="s">
        <v>5057</v>
      </c>
      <c r="X655" t="s">
        <v>149</v>
      </c>
      <c r="Y655" t="s">
        <v>151</v>
      </c>
      <c r="AN655" t="s">
        <v>5058</v>
      </c>
      <c r="AO655" s="1" t="s">
        <v>5059</v>
      </c>
      <c r="AP655" t="s">
        <v>5060</v>
      </c>
      <c r="AQ655" t="s">
        <v>5061</v>
      </c>
      <c r="AR655" t="s">
        <v>5062</v>
      </c>
    </row>
    <row r="656" spans="1:44">
      <c r="A656" t="s">
        <v>5063</v>
      </c>
      <c r="B656" t="s">
        <v>5064</v>
      </c>
      <c r="C656" t="s">
        <v>4817</v>
      </c>
      <c r="D656" t="s">
        <v>118</v>
      </c>
      <c r="E656" t="s">
        <v>4818</v>
      </c>
      <c r="F656">
        <v>250</v>
      </c>
      <c r="G656" t="s">
        <v>142</v>
      </c>
      <c r="H656" t="s">
        <v>143</v>
      </c>
      <c r="I656" s="1">
        <v>43.22507212</v>
      </c>
      <c r="J656" s="1">
        <v>2.3713470700000001</v>
      </c>
      <c r="K656" s="1" t="s">
        <v>144</v>
      </c>
      <c r="L656" t="s">
        <v>145</v>
      </c>
      <c r="M656" t="s">
        <v>146</v>
      </c>
      <c r="N656" s="2">
        <v>156667</v>
      </c>
      <c r="O656" s="2" t="s">
        <v>147</v>
      </c>
      <c r="P656" s="13">
        <v>98050</v>
      </c>
      <c r="Q656" s="2" t="s">
        <v>148</v>
      </c>
      <c r="R656" s="2" t="s">
        <v>148</v>
      </c>
      <c r="S656" s="2" t="s">
        <v>148</v>
      </c>
      <c r="T656" s="2" t="s">
        <v>148</v>
      </c>
      <c r="U656" s="2" t="s">
        <v>148</v>
      </c>
      <c r="V656" t="s">
        <v>149</v>
      </c>
      <c r="W656" t="s">
        <v>4819</v>
      </c>
      <c r="X656" t="s">
        <v>149</v>
      </c>
      <c r="Y656" t="s">
        <v>151</v>
      </c>
      <c r="AN656" t="s">
        <v>5065</v>
      </c>
      <c r="AO656" s="1" t="s">
        <v>5066</v>
      </c>
      <c r="AP656" t="s">
        <v>5067</v>
      </c>
      <c r="AQ656" t="s">
        <v>5068</v>
      </c>
      <c r="AR656" t="s">
        <v>5069</v>
      </c>
    </row>
    <row r="657" spans="1:44">
      <c r="A657" t="s">
        <v>5070</v>
      </c>
      <c r="B657" t="s">
        <v>5071</v>
      </c>
      <c r="C657" t="s">
        <v>5035</v>
      </c>
      <c r="D657" t="s">
        <v>118</v>
      </c>
      <c r="E657" t="s">
        <v>4818</v>
      </c>
      <c r="F657">
        <v>250</v>
      </c>
      <c r="G657" t="s">
        <v>142</v>
      </c>
      <c r="H657" t="s">
        <v>143</v>
      </c>
      <c r="I657" s="1">
        <v>48.289911109999998</v>
      </c>
      <c r="J657" s="1">
        <v>-3.5624358300000001</v>
      </c>
      <c r="K657" s="1" t="s">
        <v>144</v>
      </c>
      <c r="L657" t="s">
        <v>145</v>
      </c>
      <c r="M657" t="s">
        <v>146</v>
      </c>
      <c r="N657" s="2">
        <v>100000</v>
      </c>
      <c r="O657" s="2" t="s">
        <v>147</v>
      </c>
      <c r="P657" s="13">
        <v>58430</v>
      </c>
      <c r="Q657" s="2" t="s">
        <v>148</v>
      </c>
      <c r="R657" s="2" t="s">
        <v>148</v>
      </c>
      <c r="S657" s="2" t="s">
        <v>148</v>
      </c>
      <c r="T657" s="2" t="s">
        <v>148</v>
      </c>
      <c r="U657" s="2" t="s">
        <v>148</v>
      </c>
      <c r="V657" t="s">
        <v>149</v>
      </c>
      <c r="W657" t="s">
        <v>149</v>
      </c>
      <c r="X657" t="s">
        <v>149</v>
      </c>
      <c r="AN657" t="s">
        <v>160</v>
      </c>
      <c r="AO657" t="s">
        <v>5072</v>
      </c>
      <c r="AP657" t="s">
        <v>160</v>
      </c>
      <c r="AQ657" t="s">
        <v>160</v>
      </c>
      <c r="AR657" t="s">
        <v>5073</v>
      </c>
    </row>
    <row r="658" spans="1:44">
      <c r="A658" t="s">
        <v>5074</v>
      </c>
      <c r="B658" t="s">
        <v>5075</v>
      </c>
      <c r="C658" t="s">
        <v>4817</v>
      </c>
      <c r="D658" t="s">
        <v>118</v>
      </c>
      <c r="E658" t="s">
        <v>4818</v>
      </c>
      <c r="F658">
        <v>250</v>
      </c>
      <c r="G658" t="s">
        <v>142</v>
      </c>
      <c r="H658" t="s">
        <v>143</v>
      </c>
      <c r="I658" s="1">
        <v>43.589422895453197</v>
      </c>
      <c r="J658" s="1">
        <v>2.2077177782850699</v>
      </c>
      <c r="K658" s="1" t="s">
        <v>144</v>
      </c>
      <c r="L658" t="s">
        <v>145</v>
      </c>
      <c r="M658" t="s">
        <v>146</v>
      </c>
      <c r="N658" s="2">
        <v>130000</v>
      </c>
      <c r="O658" s="2" t="s">
        <v>147</v>
      </c>
      <c r="P658" s="13">
        <v>125166</v>
      </c>
      <c r="Q658" s="2" t="s">
        <v>148</v>
      </c>
      <c r="R658" s="2" t="s">
        <v>148</v>
      </c>
      <c r="S658" s="2" t="s">
        <v>148</v>
      </c>
      <c r="T658" s="2" t="s">
        <v>148</v>
      </c>
      <c r="U658" s="2" t="s">
        <v>439</v>
      </c>
      <c r="V658" t="s">
        <v>149</v>
      </c>
      <c r="W658" t="s">
        <v>149</v>
      </c>
      <c r="X658" t="s">
        <v>149</v>
      </c>
      <c r="AN658" t="s">
        <v>160</v>
      </c>
      <c r="AO658" t="s">
        <v>5076</v>
      </c>
      <c r="AP658" t="s">
        <v>160</v>
      </c>
      <c r="AQ658" t="s">
        <v>160</v>
      </c>
      <c r="AR658" t="s">
        <v>5077</v>
      </c>
    </row>
    <row r="659" spans="1:44">
      <c r="A659" t="s">
        <v>5078</v>
      </c>
      <c r="B659" t="s">
        <v>5079</v>
      </c>
      <c r="C659" t="s">
        <v>4876</v>
      </c>
      <c r="D659" t="s">
        <v>118</v>
      </c>
      <c r="E659" t="s">
        <v>4818</v>
      </c>
      <c r="F659">
        <v>250</v>
      </c>
      <c r="G659" t="s">
        <v>142</v>
      </c>
      <c r="H659" t="s">
        <v>143</v>
      </c>
      <c r="I659" s="1">
        <v>45.589728229999999</v>
      </c>
      <c r="J659" s="1">
        <v>5.8973816799999996</v>
      </c>
      <c r="K659" s="1" t="s">
        <v>144</v>
      </c>
      <c r="L659" t="s">
        <v>145</v>
      </c>
      <c r="M659" t="s">
        <v>146</v>
      </c>
      <c r="N659" s="2">
        <v>258750</v>
      </c>
      <c r="O659" s="2" t="s">
        <v>147</v>
      </c>
      <c r="P659" s="13">
        <v>214680</v>
      </c>
      <c r="Q659" s="2" t="s">
        <v>148</v>
      </c>
      <c r="R659" s="2" t="s">
        <v>148</v>
      </c>
      <c r="S659" s="2" t="s">
        <v>148</v>
      </c>
      <c r="T659" s="2" t="s">
        <v>148</v>
      </c>
      <c r="U659" s="2" t="s">
        <v>439</v>
      </c>
      <c r="V659" t="s">
        <v>149</v>
      </c>
      <c r="W659" t="s">
        <v>5080</v>
      </c>
      <c r="X659" t="s">
        <v>149</v>
      </c>
      <c r="Y659" t="s">
        <v>151</v>
      </c>
      <c r="AN659" t="s">
        <v>5081</v>
      </c>
      <c r="AO659" s="1" t="s">
        <v>5082</v>
      </c>
      <c r="AP659" t="s">
        <v>5083</v>
      </c>
      <c r="AQ659" t="s">
        <v>5084</v>
      </c>
      <c r="AR659" t="s">
        <v>5085</v>
      </c>
    </row>
    <row r="660" spans="1:44">
      <c r="A660" t="s">
        <v>5086</v>
      </c>
      <c r="B660" t="s">
        <v>5087</v>
      </c>
      <c r="C660" t="s">
        <v>5088</v>
      </c>
      <c r="D660" t="s">
        <v>118</v>
      </c>
      <c r="E660" t="s">
        <v>4818</v>
      </c>
      <c r="F660">
        <v>250</v>
      </c>
      <c r="G660" t="s">
        <v>142</v>
      </c>
      <c r="H660" t="s">
        <v>143</v>
      </c>
      <c r="I660" s="1">
        <v>49.7657083</v>
      </c>
      <c r="J660" s="1">
        <v>4.7302242799999998</v>
      </c>
      <c r="K660" s="1" t="s">
        <v>144</v>
      </c>
      <c r="L660" t="s">
        <v>145</v>
      </c>
      <c r="M660" t="s">
        <v>146</v>
      </c>
      <c r="N660" s="2">
        <v>117000</v>
      </c>
      <c r="O660" s="2" t="s">
        <v>147</v>
      </c>
      <c r="P660" s="13">
        <v>98511</v>
      </c>
      <c r="Q660" s="2" t="s">
        <v>148</v>
      </c>
      <c r="R660" s="2" t="s">
        <v>148</v>
      </c>
      <c r="S660" s="2" t="s">
        <v>148</v>
      </c>
      <c r="T660" s="2" t="s">
        <v>148</v>
      </c>
      <c r="U660" s="2" t="s">
        <v>148</v>
      </c>
      <c r="V660" t="s">
        <v>149</v>
      </c>
      <c r="W660" t="s">
        <v>5089</v>
      </c>
      <c r="X660" t="s">
        <v>149</v>
      </c>
      <c r="Y660" t="s">
        <v>151</v>
      </c>
      <c r="AN660" t="s">
        <v>5090</v>
      </c>
      <c r="AO660" s="1" t="s">
        <v>5091</v>
      </c>
      <c r="AP660" t="s">
        <v>5092</v>
      </c>
      <c r="AQ660" t="s">
        <v>5093</v>
      </c>
      <c r="AR660" t="s">
        <v>5094</v>
      </c>
    </row>
    <row r="661" spans="1:44">
      <c r="A661" t="s">
        <v>5095</v>
      </c>
      <c r="B661" t="s">
        <v>5096</v>
      </c>
      <c r="C661" t="s">
        <v>4995</v>
      </c>
      <c r="D661" t="s">
        <v>118</v>
      </c>
      <c r="E661" t="s">
        <v>4818</v>
      </c>
      <c r="F661">
        <v>250</v>
      </c>
      <c r="G661" t="s">
        <v>142</v>
      </c>
      <c r="H661" t="s">
        <v>143</v>
      </c>
      <c r="I661" s="1">
        <v>46.807980049999998</v>
      </c>
      <c r="J661" s="1">
        <v>1.6638549</v>
      </c>
      <c r="K661" s="1" t="s">
        <v>144</v>
      </c>
      <c r="L661" t="s">
        <v>145</v>
      </c>
      <c r="M661" t="s">
        <v>146</v>
      </c>
      <c r="N661" s="2">
        <v>168500</v>
      </c>
      <c r="O661" s="2" t="s">
        <v>147</v>
      </c>
      <c r="P661" s="13">
        <v>99232</v>
      </c>
      <c r="Q661" s="2" t="s">
        <v>148</v>
      </c>
      <c r="R661" s="2" t="s">
        <v>148</v>
      </c>
      <c r="S661" s="2" t="s">
        <v>148</v>
      </c>
      <c r="T661" s="2" t="s">
        <v>148</v>
      </c>
      <c r="U661" s="2" t="s">
        <v>148</v>
      </c>
      <c r="V661" t="s">
        <v>4902</v>
      </c>
      <c r="W661" t="s">
        <v>4903</v>
      </c>
      <c r="X661" t="s">
        <v>149</v>
      </c>
      <c r="Y661" t="s">
        <v>151</v>
      </c>
      <c r="Z661">
        <v>4298165294</v>
      </c>
      <c r="AA661" t="s">
        <v>4904</v>
      </c>
      <c r="AB661" s="4">
        <v>1</v>
      </c>
      <c r="AC661" t="s">
        <v>4905</v>
      </c>
      <c r="AD661" t="s">
        <v>3745</v>
      </c>
      <c r="AN661" t="s">
        <v>5097</v>
      </c>
      <c r="AO661" s="1" t="s">
        <v>5098</v>
      </c>
      <c r="AP661" t="s">
        <v>5099</v>
      </c>
      <c r="AQ661" t="s">
        <v>5100</v>
      </c>
      <c r="AR661" t="s">
        <v>5101</v>
      </c>
    </row>
    <row r="662" spans="1:44">
      <c r="A662" t="s">
        <v>5102</v>
      </c>
      <c r="B662" t="s">
        <v>5103</v>
      </c>
      <c r="C662" t="s">
        <v>5104</v>
      </c>
      <c r="D662" t="s">
        <v>118</v>
      </c>
      <c r="E662" t="s">
        <v>4818</v>
      </c>
      <c r="F662">
        <v>250</v>
      </c>
      <c r="G662" t="s">
        <v>142</v>
      </c>
      <c r="H662" t="s">
        <v>143</v>
      </c>
      <c r="I662" s="1">
        <v>49.648990060000003</v>
      </c>
      <c r="J662" s="1">
        <v>-1.59396468</v>
      </c>
      <c r="K662" s="1" t="s">
        <v>144</v>
      </c>
      <c r="L662" t="s">
        <v>145</v>
      </c>
      <c r="M662" t="s">
        <v>146</v>
      </c>
      <c r="N662" s="2">
        <v>150000</v>
      </c>
      <c r="O662" s="2" t="s">
        <v>147</v>
      </c>
      <c r="P662" s="13">
        <v>97273</v>
      </c>
      <c r="Q662" s="2" t="s">
        <v>148</v>
      </c>
      <c r="R662" s="2" t="s">
        <v>148</v>
      </c>
      <c r="S662" s="2" t="s">
        <v>148</v>
      </c>
      <c r="T662" s="2" t="s">
        <v>148</v>
      </c>
      <c r="U662" s="2" t="s">
        <v>148</v>
      </c>
      <c r="V662" t="s">
        <v>149</v>
      </c>
      <c r="W662" t="s">
        <v>5105</v>
      </c>
      <c r="X662" t="s">
        <v>149</v>
      </c>
      <c r="Y662" t="s">
        <v>151</v>
      </c>
      <c r="AN662" t="s">
        <v>5106</v>
      </c>
      <c r="AO662" s="1" t="s">
        <v>5107</v>
      </c>
      <c r="AP662" t="s">
        <v>5108</v>
      </c>
      <c r="AQ662" t="s">
        <v>5109</v>
      </c>
      <c r="AR662" t="s">
        <v>5110</v>
      </c>
    </row>
    <row r="663" spans="1:44">
      <c r="A663" t="s">
        <v>5111</v>
      </c>
      <c r="B663" t="s">
        <v>5112</v>
      </c>
      <c r="C663" t="s">
        <v>4858</v>
      </c>
      <c r="D663" t="s">
        <v>118</v>
      </c>
      <c r="E663" t="s">
        <v>4818</v>
      </c>
      <c r="F663">
        <v>250</v>
      </c>
      <c r="G663" t="s">
        <v>142</v>
      </c>
      <c r="H663" t="s">
        <v>143</v>
      </c>
      <c r="I663" s="1">
        <v>47.052722230000001</v>
      </c>
      <c r="J663" s="1">
        <v>-0.91691184999999997</v>
      </c>
      <c r="K663" s="1" t="s">
        <v>144</v>
      </c>
      <c r="L663" t="s">
        <v>145</v>
      </c>
      <c r="M663" t="s">
        <v>146</v>
      </c>
      <c r="N663" s="2">
        <v>149000</v>
      </c>
      <c r="O663" s="2" t="s">
        <v>147</v>
      </c>
      <c r="P663" s="13">
        <v>122810</v>
      </c>
      <c r="Q663" s="2" t="s">
        <v>148</v>
      </c>
      <c r="R663" s="2" t="s">
        <v>148</v>
      </c>
      <c r="S663" s="2" t="s">
        <v>148</v>
      </c>
      <c r="T663" s="2" t="s">
        <v>148</v>
      </c>
      <c r="U663" s="2" t="s">
        <v>148</v>
      </c>
      <c r="V663" t="s">
        <v>4902</v>
      </c>
      <c r="W663" t="s">
        <v>4903</v>
      </c>
      <c r="X663" t="s">
        <v>149</v>
      </c>
      <c r="Y663" t="s">
        <v>151</v>
      </c>
      <c r="Z663">
        <v>4298165294</v>
      </c>
      <c r="AA663" t="s">
        <v>4904</v>
      </c>
      <c r="AB663" s="4">
        <v>1</v>
      </c>
      <c r="AC663" t="s">
        <v>4905</v>
      </c>
      <c r="AD663" t="s">
        <v>3745</v>
      </c>
      <c r="AN663" t="s">
        <v>5113</v>
      </c>
      <c r="AO663" s="1" t="s">
        <v>5114</v>
      </c>
      <c r="AP663" t="s">
        <v>5115</v>
      </c>
      <c r="AQ663" t="s">
        <v>5116</v>
      </c>
      <c r="AR663" t="s">
        <v>5117</v>
      </c>
    </row>
    <row r="664" spans="1:44">
      <c r="A664" t="s">
        <v>5118</v>
      </c>
      <c r="B664" t="s">
        <v>5119</v>
      </c>
      <c r="C664" t="s">
        <v>4876</v>
      </c>
      <c r="D664" t="s">
        <v>118</v>
      </c>
      <c r="E664" t="s">
        <v>4818</v>
      </c>
      <c r="F664">
        <v>250</v>
      </c>
      <c r="G664" t="s">
        <v>142</v>
      </c>
      <c r="H664" t="s">
        <v>143</v>
      </c>
      <c r="I664" s="1">
        <v>45.799945399999999</v>
      </c>
      <c r="J664" s="1">
        <v>3.1514787700000002</v>
      </c>
      <c r="K664" s="1" t="s">
        <v>144</v>
      </c>
      <c r="L664" t="s">
        <v>145</v>
      </c>
      <c r="M664" t="s">
        <v>146</v>
      </c>
      <c r="N664" s="2">
        <v>425000</v>
      </c>
      <c r="O664" s="2" t="s">
        <v>147</v>
      </c>
      <c r="P664" s="13">
        <v>200525</v>
      </c>
      <c r="Q664" s="2" t="s">
        <v>148</v>
      </c>
      <c r="R664" s="2" t="s">
        <v>148</v>
      </c>
      <c r="S664" s="2" t="s">
        <v>148</v>
      </c>
      <c r="T664" s="2" t="s">
        <v>148</v>
      </c>
      <c r="U664" s="2" t="s">
        <v>148</v>
      </c>
      <c r="V664" t="s">
        <v>149</v>
      </c>
      <c r="W664" t="s">
        <v>5120</v>
      </c>
      <c r="X664" t="s">
        <v>149</v>
      </c>
      <c r="Y664" t="s">
        <v>151</v>
      </c>
      <c r="AN664" t="s">
        <v>5121</v>
      </c>
      <c r="AO664" s="1" t="s">
        <v>5122</v>
      </c>
      <c r="AP664" t="s">
        <v>5123</v>
      </c>
      <c r="AQ664" t="s">
        <v>5124</v>
      </c>
      <c r="AR664" t="s">
        <v>5125</v>
      </c>
    </row>
    <row r="665" spans="1:44">
      <c r="A665" t="s">
        <v>5126</v>
      </c>
      <c r="B665" t="s">
        <v>5127</v>
      </c>
      <c r="C665" t="s">
        <v>4932</v>
      </c>
      <c r="D665" t="s">
        <v>118</v>
      </c>
      <c r="E665" t="s">
        <v>4818</v>
      </c>
      <c r="F665">
        <v>250</v>
      </c>
      <c r="G665" t="s">
        <v>142</v>
      </c>
      <c r="H665" t="s">
        <v>143</v>
      </c>
      <c r="I665" s="1">
        <v>48.109216000000004</v>
      </c>
      <c r="J665" s="1">
        <v>7.3865939999999997</v>
      </c>
      <c r="K665" s="1" t="s">
        <v>144</v>
      </c>
      <c r="L665" t="s">
        <v>145</v>
      </c>
      <c r="M665" t="s">
        <v>146</v>
      </c>
      <c r="N665" s="2">
        <v>250000</v>
      </c>
      <c r="O665" s="2" t="s">
        <v>147</v>
      </c>
      <c r="P665" s="13">
        <v>231344</v>
      </c>
      <c r="Q665" s="2" t="s">
        <v>148</v>
      </c>
      <c r="R665" s="2" t="s">
        <v>148</v>
      </c>
      <c r="S665" s="2" t="s">
        <v>148</v>
      </c>
      <c r="T665" s="2" t="s">
        <v>148</v>
      </c>
      <c r="U665" s="2" t="s">
        <v>148</v>
      </c>
      <c r="V665" t="s">
        <v>149</v>
      </c>
      <c r="W665" t="s">
        <v>5128</v>
      </c>
      <c r="X665" t="s">
        <v>149</v>
      </c>
      <c r="Y665" t="s">
        <v>151</v>
      </c>
      <c r="AN665" t="s">
        <v>5129</v>
      </c>
      <c r="AO665" s="1" t="s">
        <v>5130</v>
      </c>
      <c r="AP665" t="s">
        <v>5131</v>
      </c>
      <c r="AQ665" t="s">
        <v>5132</v>
      </c>
      <c r="AR665" t="s">
        <v>5133</v>
      </c>
    </row>
    <row r="666" spans="1:44">
      <c r="A666" t="s">
        <v>5134</v>
      </c>
      <c r="B666" t="s">
        <v>5135</v>
      </c>
      <c r="C666" t="s">
        <v>4923</v>
      </c>
      <c r="D666" t="s">
        <v>118</v>
      </c>
      <c r="E666" t="s">
        <v>4818</v>
      </c>
      <c r="F666">
        <v>250</v>
      </c>
      <c r="G666" t="s">
        <v>142</v>
      </c>
      <c r="H666" t="s">
        <v>143</v>
      </c>
      <c r="I666" s="1">
        <v>48.932993959999997</v>
      </c>
      <c r="J666" s="1">
        <v>2.2459433</v>
      </c>
      <c r="K666" s="1" t="s">
        <v>144</v>
      </c>
      <c r="L666" t="s">
        <v>145</v>
      </c>
      <c r="M666" t="s">
        <v>146</v>
      </c>
      <c r="N666" s="2">
        <v>900000</v>
      </c>
      <c r="O666" s="2" t="s">
        <v>147</v>
      </c>
      <c r="P666" s="13">
        <v>859011</v>
      </c>
      <c r="Q666" s="2" t="s">
        <v>148</v>
      </c>
      <c r="R666" s="2" t="s">
        <v>148</v>
      </c>
      <c r="S666" s="2" t="s">
        <v>148</v>
      </c>
      <c r="T666" s="2" t="s">
        <v>148</v>
      </c>
      <c r="U666" s="2" t="s">
        <v>148</v>
      </c>
      <c r="V666" t="s">
        <v>5136</v>
      </c>
      <c r="W666" t="s">
        <v>5137</v>
      </c>
      <c r="X666" t="s">
        <v>5138</v>
      </c>
      <c r="Y666" t="s">
        <v>151</v>
      </c>
      <c r="AN666" t="s">
        <v>5139</v>
      </c>
      <c r="AO666" s="1" t="s">
        <v>5140</v>
      </c>
      <c r="AP666" t="s">
        <v>5141</v>
      </c>
      <c r="AQ666" t="s">
        <v>5142</v>
      </c>
      <c r="AR666" t="s">
        <v>5143</v>
      </c>
    </row>
    <row r="667" spans="1:44">
      <c r="A667" t="s">
        <v>5144</v>
      </c>
      <c r="B667" t="s">
        <v>5145</v>
      </c>
      <c r="C667" t="s">
        <v>5146</v>
      </c>
      <c r="D667" t="s">
        <v>118</v>
      </c>
      <c r="E667" t="s">
        <v>4818</v>
      </c>
      <c r="F667">
        <v>250</v>
      </c>
      <c r="G667" t="s">
        <v>142</v>
      </c>
      <c r="H667" t="s">
        <v>143</v>
      </c>
      <c r="I667" s="1">
        <v>46.164086679999997</v>
      </c>
      <c r="J667" s="1">
        <v>3.4126651699999999</v>
      </c>
      <c r="K667" s="1" t="s">
        <v>144</v>
      </c>
      <c r="L667" t="s">
        <v>145</v>
      </c>
      <c r="M667" t="s">
        <v>146</v>
      </c>
      <c r="N667" s="2">
        <v>108333</v>
      </c>
      <c r="O667" s="2" t="s">
        <v>147</v>
      </c>
      <c r="P667" s="13">
        <v>105408</v>
      </c>
      <c r="Q667" s="2" t="s">
        <v>148</v>
      </c>
      <c r="R667" s="2" t="s">
        <v>148</v>
      </c>
      <c r="S667" s="2" t="s">
        <v>148</v>
      </c>
      <c r="T667" s="2" t="s">
        <v>148</v>
      </c>
      <c r="U667" s="2" t="s">
        <v>148</v>
      </c>
      <c r="V667" t="s">
        <v>149</v>
      </c>
      <c r="W667" t="s">
        <v>5147</v>
      </c>
      <c r="X667" t="s">
        <v>149</v>
      </c>
      <c r="Y667" t="s">
        <v>151</v>
      </c>
      <c r="AN667" t="s">
        <v>5148</v>
      </c>
      <c r="AO667" s="1" t="s">
        <v>5149</v>
      </c>
      <c r="AP667" t="s">
        <v>5150</v>
      </c>
      <c r="AQ667" t="s">
        <v>5151</v>
      </c>
      <c r="AR667" t="s">
        <v>5152</v>
      </c>
    </row>
    <row r="668" spans="1:44">
      <c r="A668" t="s">
        <v>5153</v>
      </c>
      <c r="B668" t="s">
        <v>5154</v>
      </c>
      <c r="C668" t="s">
        <v>4946</v>
      </c>
      <c r="D668" t="s">
        <v>118</v>
      </c>
      <c r="E668" t="s">
        <v>4818</v>
      </c>
      <c r="F668">
        <v>250</v>
      </c>
      <c r="G668" t="s">
        <v>142</v>
      </c>
      <c r="H668" t="s">
        <v>143</v>
      </c>
      <c r="I668" s="1">
        <v>50.393070610000002</v>
      </c>
      <c r="J668" s="1">
        <v>3.10568994</v>
      </c>
      <c r="K668" s="1" t="s">
        <v>144</v>
      </c>
      <c r="L668" t="s">
        <v>145</v>
      </c>
      <c r="M668" t="s">
        <v>146</v>
      </c>
      <c r="N668" s="2">
        <v>165000</v>
      </c>
      <c r="O668" s="2" t="s">
        <v>147</v>
      </c>
      <c r="P668" s="13">
        <v>118984</v>
      </c>
      <c r="Q668" s="2" t="s">
        <v>148</v>
      </c>
      <c r="R668" s="2" t="s">
        <v>148</v>
      </c>
      <c r="S668" s="2" t="s">
        <v>148</v>
      </c>
      <c r="T668" s="2" t="s">
        <v>148</v>
      </c>
      <c r="U668" s="2" t="s">
        <v>148</v>
      </c>
      <c r="V668" t="s">
        <v>4902</v>
      </c>
      <c r="W668" t="s">
        <v>4903</v>
      </c>
      <c r="X668" t="s">
        <v>149</v>
      </c>
      <c r="Y668" t="s">
        <v>151</v>
      </c>
      <c r="Z668">
        <v>4298165294</v>
      </c>
      <c r="AA668" t="s">
        <v>4904</v>
      </c>
      <c r="AB668" s="4">
        <v>1</v>
      </c>
      <c r="AC668" t="s">
        <v>4905</v>
      </c>
      <c r="AD668" t="s">
        <v>3745</v>
      </c>
      <c r="AN668" t="s">
        <v>5155</v>
      </c>
      <c r="AO668" s="1" t="s">
        <v>5156</v>
      </c>
      <c r="AP668" t="s">
        <v>5157</v>
      </c>
      <c r="AQ668" t="s">
        <v>5158</v>
      </c>
      <c r="AR668" t="s">
        <v>5159</v>
      </c>
    </row>
    <row r="669" spans="1:44">
      <c r="A669" t="s">
        <v>5160</v>
      </c>
      <c r="B669" t="s">
        <v>5161</v>
      </c>
      <c r="C669" t="s">
        <v>5162</v>
      </c>
      <c r="D669" t="s">
        <v>118</v>
      </c>
      <c r="E669" t="s">
        <v>4818</v>
      </c>
      <c r="F669">
        <v>250</v>
      </c>
      <c r="G669" t="s">
        <v>142</v>
      </c>
      <c r="H669" t="s">
        <v>143</v>
      </c>
      <c r="I669" s="1">
        <v>48.626540910000003</v>
      </c>
      <c r="J669" s="1">
        <v>2.4650265500000001</v>
      </c>
      <c r="K669" s="1" t="s">
        <v>144</v>
      </c>
      <c r="L669" t="s">
        <v>145</v>
      </c>
      <c r="M669" t="s">
        <v>146</v>
      </c>
      <c r="N669" s="2">
        <v>250000</v>
      </c>
      <c r="O669" s="2" t="s">
        <v>147</v>
      </c>
      <c r="P669" s="13">
        <v>239230</v>
      </c>
      <c r="Q669" s="2" t="s">
        <v>148</v>
      </c>
      <c r="R669" s="2" t="s">
        <v>148</v>
      </c>
      <c r="S669" s="2" t="s">
        <v>148</v>
      </c>
      <c r="T669" s="2" t="s">
        <v>148</v>
      </c>
      <c r="U669" s="2" t="s">
        <v>148</v>
      </c>
      <c r="V669" t="s">
        <v>5163</v>
      </c>
      <c r="W669" t="s">
        <v>5164</v>
      </c>
      <c r="X669" t="s">
        <v>149</v>
      </c>
      <c r="Y669" t="s">
        <v>151</v>
      </c>
      <c r="AN669" t="s">
        <v>5165</v>
      </c>
      <c r="AO669" s="1" t="s">
        <v>5166</v>
      </c>
      <c r="AP669" t="s">
        <v>5167</v>
      </c>
      <c r="AQ669" t="s">
        <v>5168</v>
      </c>
      <c r="AR669" t="s">
        <v>5169</v>
      </c>
    </row>
    <row r="670" spans="1:44">
      <c r="A670" t="s">
        <v>5170</v>
      </c>
      <c r="B670" t="s">
        <v>5171</v>
      </c>
      <c r="C670" t="s">
        <v>4932</v>
      </c>
      <c r="D670" t="s">
        <v>118</v>
      </c>
      <c r="E670" t="s">
        <v>4818</v>
      </c>
      <c r="F670">
        <v>250</v>
      </c>
      <c r="G670" t="s">
        <v>142</v>
      </c>
      <c r="H670" t="s">
        <v>143</v>
      </c>
      <c r="I670" s="1">
        <v>49.325643999999997</v>
      </c>
      <c r="J670" s="1">
        <v>6.1507880000000004</v>
      </c>
      <c r="K670" s="1" t="s">
        <v>144</v>
      </c>
      <c r="L670" t="s">
        <v>145</v>
      </c>
      <c r="M670" t="s">
        <v>146</v>
      </c>
      <c r="N670" s="2">
        <v>100000</v>
      </c>
      <c r="O670" s="2" t="s">
        <v>147</v>
      </c>
      <c r="P670" s="13">
        <v>110047</v>
      </c>
      <c r="Q670" s="2" t="s">
        <v>148</v>
      </c>
      <c r="R670" s="2" t="s">
        <v>148</v>
      </c>
      <c r="S670" s="2" t="s">
        <v>148</v>
      </c>
      <c r="T670" s="2" t="s">
        <v>148</v>
      </c>
      <c r="U670" s="2" t="s">
        <v>148</v>
      </c>
      <c r="V670" t="s">
        <v>149</v>
      </c>
      <c r="W670" t="s">
        <v>5172</v>
      </c>
      <c r="X670" t="s">
        <v>149</v>
      </c>
      <c r="Y670" t="s">
        <v>151</v>
      </c>
      <c r="AN670" t="s">
        <v>5173</v>
      </c>
      <c r="AO670" s="1" t="s">
        <v>5174</v>
      </c>
      <c r="AP670" t="s">
        <v>5175</v>
      </c>
      <c r="AQ670" t="s">
        <v>5176</v>
      </c>
      <c r="AR670" t="s">
        <v>5177</v>
      </c>
    </row>
    <row r="671" spans="1:44">
      <c r="A671" t="s">
        <v>5178</v>
      </c>
      <c r="B671" t="s">
        <v>5179</v>
      </c>
      <c r="C671" t="s">
        <v>4876</v>
      </c>
      <c r="D671" t="s">
        <v>118</v>
      </c>
      <c r="E671" t="s">
        <v>4818</v>
      </c>
      <c r="F671">
        <v>250</v>
      </c>
      <c r="G671" t="s">
        <v>142</v>
      </c>
      <c r="H671" t="s">
        <v>143</v>
      </c>
      <c r="I671" s="1">
        <v>45.253703799999997</v>
      </c>
      <c r="J671" s="1">
        <v>5.6456413899999998</v>
      </c>
      <c r="K671" s="1" t="s">
        <v>144</v>
      </c>
      <c r="L671" t="s">
        <v>145</v>
      </c>
      <c r="M671" t="s">
        <v>146</v>
      </c>
      <c r="N671" s="2">
        <v>433333</v>
      </c>
      <c r="O671" s="2" t="s">
        <v>147</v>
      </c>
      <c r="P671" s="13">
        <v>428965</v>
      </c>
      <c r="Q671" s="2" t="s">
        <v>148</v>
      </c>
      <c r="R671" s="2" t="s">
        <v>148</v>
      </c>
      <c r="S671" s="2" t="s">
        <v>439</v>
      </c>
      <c r="T671" s="2" t="s">
        <v>439</v>
      </c>
      <c r="U671" s="2" t="s">
        <v>439</v>
      </c>
      <c r="V671" t="s">
        <v>149</v>
      </c>
      <c r="W671" t="s">
        <v>5180</v>
      </c>
      <c r="X671" t="s">
        <v>149</v>
      </c>
      <c r="Y671" t="s">
        <v>151</v>
      </c>
      <c r="AN671" t="s">
        <v>5181</v>
      </c>
      <c r="AO671" s="1" t="s">
        <v>5182</v>
      </c>
      <c r="AP671" t="s">
        <v>5183</v>
      </c>
      <c r="AQ671" t="s">
        <v>5184</v>
      </c>
      <c r="AR671" t="s">
        <v>5185</v>
      </c>
    </row>
    <row r="672" spans="1:44">
      <c r="A672" t="s">
        <v>5186</v>
      </c>
      <c r="B672" t="s">
        <v>5187</v>
      </c>
      <c r="C672" t="s">
        <v>5044</v>
      </c>
      <c r="D672" t="s">
        <v>118</v>
      </c>
      <c r="E672" t="s">
        <v>4818</v>
      </c>
      <c r="F672">
        <v>250</v>
      </c>
      <c r="G672" t="s">
        <v>142</v>
      </c>
      <c r="H672" t="s">
        <v>143</v>
      </c>
      <c r="I672" s="1">
        <v>43.417982309999999</v>
      </c>
      <c r="J672" s="1">
        <v>6.7213992999999999</v>
      </c>
      <c r="K672" s="1" t="s">
        <v>144</v>
      </c>
      <c r="L672" t="s">
        <v>145</v>
      </c>
      <c r="M672" t="s">
        <v>146</v>
      </c>
      <c r="N672" s="2">
        <v>346600</v>
      </c>
      <c r="O672" s="2" t="s">
        <v>147</v>
      </c>
      <c r="P672" s="13">
        <v>121967</v>
      </c>
      <c r="Q672" s="2" t="s">
        <v>148</v>
      </c>
      <c r="R672" s="2" t="s">
        <v>148</v>
      </c>
      <c r="S672" s="2" t="s">
        <v>439</v>
      </c>
      <c r="T672" s="2" t="s">
        <v>439</v>
      </c>
      <c r="U672" s="2" t="s">
        <v>439</v>
      </c>
      <c r="V672" t="s">
        <v>149</v>
      </c>
      <c r="W672" t="s">
        <v>5188</v>
      </c>
      <c r="X672" t="s">
        <v>149</v>
      </c>
      <c r="Y672" t="s">
        <v>151</v>
      </c>
      <c r="AN672" t="s">
        <v>5189</v>
      </c>
      <c r="AO672" s="1" t="s">
        <v>5190</v>
      </c>
      <c r="AP672" t="s">
        <v>5191</v>
      </c>
      <c r="AQ672" t="s">
        <v>5192</v>
      </c>
      <c r="AR672" t="s">
        <v>5193</v>
      </c>
    </row>
    <row r="673" spans="1:44">
      <c r="A673" t="s">
        <v>5194</v>
      </c>
      <c r="B673" t="s">
        <v>5195</v>
      </c>
      <c r="C673" t="s">
        <v>4876</v>
      </c>
      <c r="D673" t="s">
        <v>118</v>
      </c>
      <c r="E673" t="s">
        <v>4818</v>
      </c>
      <c r="F673">
        <v>250</v>
      </c>
      <c r="G673" t="s">
        <v>142</v>
      </c>
      <c r="H673" t="s">
        <v>143</v>
      </c>
      <c r="I673" s="1">
        <v>46.177101999999998</v>
      </c>
      <c r="J673" s="1">
        <v>6.1937358900000001</v>
      </c>
      <c r="K673" s="1" t="s">
        <v>144</v>
      </c>
      <c r="L673" t="s">
        <v>145</v>
      </c>
      <c r="M673" t="s">
        <v>146</v>
      </c>
      <c r="N673" s="2">
        <v>124000</v>
      </c>
      <c r="O673" s="2" t="s">
        <v>147</v>
      </c>
      <c r="P673" s="13">
        <v>127636</v>
      </c>
      <c r="Q673" s="2" t="s">
        <v>148</v>
      </c>
      <c r="R673" s="2" t="s">
        <v>148</v>
      </c>
      <c r="S673" s="2" t="s">
        <v>148</v>
      </c>
      <c r="T673" s="2" t="s">
        <v>148</v>
      </c>
      <c r="U673" s="2" t="s">
        <v>439</v>
      </c>
      <c r="V673" t="s">
        <v>5196</v>
      </c>
      <c r="W673" t="s">
        <v>5197</v>
      </c>
      <c r="X673" t="s">
        <v>149</v>
      </c>
      <c r="Y673" t="s">
        <v>151</v>
      </c>
      <c r="AN673" t="s">
        <v>5198</v>
      </c>
      <c r="AO673" s="1" t="s">
        <v>5199</v>
      </c>
      <c r="AP673" t="s">
        <v>5200</v>
      </c>
      <c r="AQ673" t="s">
        <v>5201</v>
      </c>
      <c r="AR673" t="s">
        <v>5202</v>
      </c>
    </row>
    <row r="674" spans="1:44">
      <c r="A674" t="s">
        <v>5203</v>
      </c>
      <c r="B674" t="s">
        <v>5204</v>
      </c>
      <c r="C674" t="s">
        <v>4849</v>
      </c>
      <c r="D674" t="s">
        <v>118</v>
      </c>
      <c r="E674" t="s">
        <v>4818</v>
      </c>
      <c r="F674">
        <v>250</v>
      </c>
      <c r="G674" t="s">
        <v>142</v>
      </c>
      <c r="H674" t="s">
        <v>143</v>
      </c>
      <c r="I674" s="1">
        <v>49.831772999999998</v>
      </c>
      <c r="J674" s="1">
        <v>3.2772839999999999</v>
      </c>
      <c r="K674" s="1" t="s">
        <v>144</v>
      </c>
      <c r="L674" t="s">
        <v>145</v>
      </c>
      <c r="M674" t="s">
        <v>146</v>
      </c>
      <c r="N674" s="2">
        <v>136250</v>
      </c>
      <c r="O674" s="2" t="s">
        <v>147</v>
      </c>
      <c r="P674" s="13">
        <v>119992</v>
      </c>
      <c r="Q674" s="2" t="s">
        <v>148</v>
      </c>
      <c r="R674" s="2" t="s">
        <v>148</v>
      </c>
      <c r="S674" s="2" t="s">
        <v>148</v>
      </c>
      <c r="T674" s="2" t="s">
        <v>148</v>
      </c>
      <c r="U674" s="2" t="s">
        <v>148</v>
      </c>
      <c r="V674" t="s">
        <v>5205</v>
      </c>
      <c r="W674" t="s">
        <v>5206</v>
      </c>
      <c r="X674" t="s">
        <v>5207</v>
      </c>
      <c r="Y674" t="s">
        <v>151</v>
      </c>
      <c r="Z674">
        <v>4295867473</v>
      </c>
      <c r="AA674" t="s">
        <v>909</v>
      </c>
      <c r="AB674" s="4">
        <v>1</v>
      </c>
      <c r="AC674" t="s">
        <v>480</v>
      </c>
      <c r="AD674" t="s">
        <v>481</v>
      </c>
      <c r="AE674" t="s">
        <v>482</v>
      </c>
      <c r="AF674" t="s">
        <v>483</v>
      </c>
      <c r="AN674" t="s">
        <v>5208</v>
      </c>
      <c r="AO674" s="1" t="s">
        <v>5209</v>
      </c>
      <c r="AP674" t="s">
        <v>5210</v>
      </c>
      <c r="AQ674" t="s">
        <v>5211</v>
      </c>
      <c r="AR674" t="s">
        <v>5212</v>
      </c>
    </row>
    <row r="675" spans="1:44">
      <c r="A675" t="s">
        <v>5213</v>
      </c>
      <c r="B675" t="s">
        <v>5214</v>
      </c>
      <c r="C675" t="s">
        <v>4946</v>
      </c>
      <c r="D675" t="s">
        <v>118</v>
      </c>
      <c r="E675" t="s">
        <v>4818</v>
      </c>
      <c r="F675">
        <v>250</v>
      </c>
      <c r="G675" t="s">
        <v>142</v>
      </c>
      <c r="H675" t="s">
        <v>143</v>
      </c>
      <c r="I675" s="1">
        <v>51.001019169999999</v>
      </c>
      <c r="J675" s="1">
        <v>2.3007899300000001</v>
      </c>
      <c r="K675" s="1" t="s">
        <v>144</v>
      </c>
      <c r="L675" t="s">
        <v>145</v>
      </c>
      <c r="M675" t="s">
        <v>146</v>
      </c>
      <c r="N675" s="2">
        <v>101667</v>
      </c>
      <c r="O675" s="2" t="s">
        <v>147</v>
      </c>
      <c r="P675" s="13">
        <v>55887</v>
      </c>
      <c r="Q675" s="2" t="s">
        <v>148</v>
      </c>
      <c r="R675" s="2" t="s">
        <v>148</v>
      </c>
      <c r="S675" s="2" t="s">
        <v>148</v>
      </c>
      <c r="T675" s="2" t="s">
        <v>148</v>
      </c>
      <c r="U675" s="2" t="s">
        <v>148</v>
      </c>
      <c r="V675" t="s">
        <v>149</v>
      </c>
      <c r="W675" t="s">
        <v>4819</v>
      </c>
      <c r="X675" t="s">
        <v>149</v>
      </c>
      <c r="Y675" t="s">
        <v>151</v>
      </c>
      <c r="AN675" t="s">
        <v>5215</v>
      </c>
      <c r="AO675" s="1" t="s">
        <v>5216</v>
      </c>
      <c r="AP675" t="s">
        <v>5217</v>
      </c>
      <c r="AQ675" t="s">
        <v>5218</v>
      </c>
      <c r="AR675" t="s">
        <v>5219</v>
      </c>
    </row>
    <row r="676" spans="1:44">
      <c r="A676" t="s">
        <v>5220</v>
      </c>
      <c r="B676" t="s">
        <v>5221</v>
      </c>
      <c r="C676" t="s">
        <v>4817</v>
      </c>
      <c r="D676" t="s">
        <v>118</v>
      </c>
      <c r="E676" t="s">
        <v>4818</v>
      </c>
      <c r="F676">
        <v>250</v>
      </c>
      <c r="G676" t="s">
        <v>142</v>
      </c>
      <c r="H676" t="s">
        <v>143</v>
      </c>
      <c r="I676" s="1">
        <v>43.774008843208499</v>
      </c>
      <c r="J676" s="1">
        <v>1.9871178975175801</v>
      </c>
      <c r="K676" s="1" t="s">
        <v>144</v>
      </c>
      <c r="L676" t="s">
        <v>145</v>
      </c>
      <c r="M676" t="s">
        <v>146</v>
      </c>
      <c r="N676" s="2">
        <v>220000</v>
      </c>
      <c r="O676" s="2" t="s">
        <v>147</v>
      </c>
      <c r="P676" s="13">
        <v>71038</v>
      </c>
      <c r="Q676" s="2" t="s">
        <v>148</v>
      </c>
      <c r="R676" s="2" t="s">
        <v>148</v>
      </c>
      <c r="S676" s="2" t="s">
        <v>148</v>
      </c>
      <c r="T676" s="2" t="s">
        <v>148</v>
      </c>
      <c r="U676" s="2" t="s">
        <v>148</v>
      </c>
      <c r="V676" t="s">
        <v>149</v>
      </c>
      <c r="W676" t="s">
        <v>149</v>
      </c>
      <c r="X676" t="s">
        <v>149</v>
      </c>
      <c r="AN676" t="s">
        <v>160</v>
      </c>
      <c r="AO676" t="s">
        <v>5222</v>
      </c>
      <c r="AP676" t="s">
        <v>160</v>
      </c>
      <c r="AQ676" t="s">
        <v>160</v>
      </c>
      <c r="AR676" t="s">
        <v>5223</v>
      </c>
    </row>
    <row r="677" spans="1:44">
      <c r="A677" t="s">
        <v>5224</v>
      </c>
      <c r="B677" t="s">
        <v>5225</v>
      </c>
      <c r="C677" t="s">
        <v>5104</v>
      </c>
      <c r="D677" t="s">
        <v>118</v>
      </c>
      <c r="E677" t="s">
        <v>4818</v>
      </c>
      <c r="F677">
        <v>250</v>
      </c>
      <c r="G677" t="s">
        <v>142</v>
      </c>
      <c r="H677" t="s">
        <v>143</v>
      </c>
      <c r="I677" s="1">
        <v>49.055032920000002</v>
      </c>
      <c r="J677" s="1">
        <v>1.1747289299999999</v>
      </c>
      <c r="K677" s="1" t="s">
        <v>144</v>
      </c>
      <c r="L677" t="s">
        <v>145</v>
      </c>
      <c r="M677" t="s">
        <v>146</v>
      </c>
      <c r="N677" s="2">
        <v>166750</v>
      </c>
      <c r="O677" s="2" t="s">
        <v>147</v>
      </c>
      <c r="P677" s="13">
        <v>76500</v>
      </c>
      <c r="Q677" s="2" t="s">
        <v>148</v>
      </c>
      <c r="R677" s="2" t="s">
        <v>148</v>
      </c>
      <c r="S677" s="2" t="s">
        <v>148</v>
      </c>
      <c r="T677" s="2" t="s">
        <v>148</v>
      </c>
      <c r="U677" s="2" t="s">
        <v>148</v>
      </c>
      <c r="V677" t="s">
        <v>5226</v>
      </c>
      <c r="W677" t="s">
        <v>5227</v>
      </c>
      <c r="X677" t="s">
        <v>149</v>
      </c>
      <c r="Y677" t="s">
        <v>151</v>
      </c>
      <c r="AN677" t="s">
        <v>5228</v>
      </c>
      <c r="AO677" s="1" t="s">
        <v>5229</v>
      </c>
      <c r="AP677" t="s">
        <v>5230</v>
      </c>
      <c r="AQ677" t="s">
        <v>5231</v>
      </c>
      <c r="AR677" t="s">
        <v>5232</v>
      </c>
    </row>
    <row r="678" spans="1:44">
      <c r="A678" t="s">
        <v>5233</v>
      </c>
      <c r="B678" t="s">
        <v>5234</v>
      </c>
      <c r="C678" t="s">
        <v>4858</v>
      </c>
      <c r="D678" t="s">
        <v>118</v>
      </c>
      <c r="E678" t="s">
        <v>4818</v>
      </c>
      <c r="F678">
        <v>250</v>
      </c>
      <c r="G678" t="s">
        <v>142</v>
      </c>
      <c r="H678" t="s">
        <v>143</v>
      </c>
      <c r="I678" s="1">
        <v>47.305496359999999</v>
      </c>
      <c r="J678" s="1">
        <v>-2.4352014999999998</v>
      </c>
      <c r="K678" s="1" t="s">
        <v>144</v>
      </c>
      <c r="L678" t="s">
        <v>145</v>
      </c>
      <c r="M678" t="s">
        <v>146</v>
      </c>
      <c r="N678" s="2">
        <v>178000</v>
      </c>
      <c r="O678" s="2" t="s">
        <v>147</v>
      </c>
      <c r="P678" s="13">
        <v>99532</v>
      </c>
      <c r="Q678" s="2" t="s">
        <v>148</v>
      </c>
      <c r="R678" s="2" t="s">
        <v>148</v>
      </c>
      <c r="S678" s="2" t="s">
        <v>148</v>
      </c>
      <c r="T678" s="2" t="s">
        <v>148</v>
      </c>
      <c r="U678" s="2" t="s">
        <v>148</v>
      </c>
      <c r="V678" t="s">
        <v>5235</v>
      </c>
      <c r="W678" t="s">
        <v>5236</v>
      </c>
      <c r="X678" t="s">
        <v>149</v>
      </c>
      <c r="Y678" t="s">
        <v>151</v>
      </c>
      <c r="AN678" t="s">
        <v>5237</v>
      </c>
      <c r="AO678" s="1" t="s">
        <v>5238</v>
      </c>
      <c r="AP678" t="s">
        <v>5239</v>
      </c>
      <c r="AQ678" t="s">
        <v>5240</v>
      </c>
      <c r="AR678" t="s">
        <v>5241</v>
      </c>
    </row>
    <row r="679" spans="1:44">
      <c r="A679" t="s">
        <v>5242</v>
      </c>
      <c r="B679" t="s">
        <v>3723</v>
      </c>
      <c r="C679" t="s">
        <v>3724</v>
      </c>
      <c r="D679" t="s">
        <v>118</v>
      </c>
      <c r="E679" t="s">
        <v>4818</v>
      </c>
      <c r="F679">
        <v>250</v>
      </c>
      <c r="G679" t="s">
        <v>142</v>
      </c>
      <c r="H679" t="s">
        <v>143</v>
      </c>
      <c r="I679" s="1">
        <v>43.390757520000001</v>
      </c>
      <c r="J679" s="1">
        <v>-1.79700978</v>
      </c>
      <c r="K679" s="1" t="s">
        <v>144</v>
      </c>
      <c r="L679" t="s">
        <v>145</v>
      </c>
      <c r="M679" t="s">
        <v>146</v>
      </c>
      <c r="N679" s="2">
        <v>121250</v>
      </c>
      <c r="O679" s="2" t="s">
        <v>147</v>
      </c>
      <c r="P679" s="13">
        <v>7825</v>
      </c>
      <c r="Q679" s="2" t="s">
        <v>148</v>
      </c>
      <c r="R679" s="2" t="s">
        <v>148</v>
      </c>
      <c r="S679" s="2" t="s">
        <v>439</v>
      </c>
      <c r="T679" s="2" t="s">
        <v>439</v>
      </c>
      <c r="U679" s="2" t="s">
        <v>439</v>
      </c>
      <c r="V679" t="s">
        <v>149</v>
      </c>
      <c r="W679" t="s">
        <v>149</v>
      </c>
      <c r="X679" t="s">
        <v>149</v>
      </c>
      <c r="AN679" t="s">
        <v>160</v>
      </c>
      <c r="AO679" t="s">
        <v>3727</v>
      </c>
      <c r="AP679" t="s">
        <v>160</v>
      </c>
      <c r="AQ679" t="s">
        <v>160</v>
      </c>
      <c r="AR679" t="s">
        <v>5243</v>
      </c>
    </row>
    <row r="680" spans="1:44">
      <c r="A680" t="s">
        <v>5244</v>
      </c>
      <c r="B680" t="s">
        <v>5245</v>
      </c>
      <c r="C680" t="s">
        <v>4849</v>
      </c>
      <c r="D680" t="s">
        <v>118</v>
      </c>
      <c r="E680" t="s">
        <v>4818</v>
      </c>
      <c r="F680">
        <v>250</v>
      </c>
      <c r="G680" t="s">
        <v>142</v>
      </c>
      <c r="H680" t="s">
        <v>143</v>
      </c>
      <c r="I680" s="1">
        <v>50.581623880000002</v>
      </c>
      <c r="J680" s="1">
        <v>2.9887514199999998</v>
      </c>
      <c r="K680" s="1" t="s">
        <v>144</v>
      </c>
      <c r="L680" t="s">
        <v>145</v>
      </c>
      <c r="M680" t="s">
        <v>146</v>
      </c>
      <c r="N680" s="2">
        <v>188333</v>
      </c>
      <c r="O680" s="2" t="s">
        <v>147</v>
      </c>
      <c r="P680" s="13">
        <v>179536</v>
      </c>
      <c r="Q680" s="2" t="s">
        <v>148</v>
      </c>
      <c r="R680" s="2" t="s">
        <v>148</v>
      </c>
      <c r="S680" s="2" t="s">
        <v>148</v>
      </c>
      <c r="T680" s="2" t="s">
        <v>148</v>
      </c>
      <c r="U680" s="2" t="s">
        <v>148</v>
      </c>
      <c r="V680" t="s">
        <v>149</v>
      </c>
      <c r="W680" t="s">
        <v>5045</v>
      </c>
      <c r="X680" t="s">
        <v>149</v>
      </c>
      <c r="Y680" t="s">
        <v>151</v>
      </c>
      <c r="AN680" t="s">
        <v>5246</v>
      </c>
      <c r="AO680" s="1" t="s">
        <v>5247</v>
      </c>
      <c r="AP680" t="s">
        <v>5248</v>
      </c>
      <c r="AQ680" t="s">
        <v>5249</v>
      </c>
      <c r="AR680" t="s">
        <v>5250</v>
      </c>
    </row>
    <row r="681" spans="1:44">
      <c r="A681" t="s">
        <v>5251</v>
      </c>
      <c r="B681" t="s">
        <v>5252</v>
      </c>
      <c r="C681" t="s">
        <v>4830</v>
      </c>
      <c r="D681" t="s">
        <v>118</v>
      </c>
      <c r="E681" t="s">
        <v>4818</v>
      </c>
      <c r="F681">
        <v>250</v>
      </c>
      <c r="G681" t="s">
        <v>142</v>
      </c>
      <c r="H681" t="s">
        <v>143</v>
      </c>
      <c r="I681" s="1">
        <v>43.082128779999998</v>
      </c>
      <c r="J681" s="1">
        <v>6.1347833100000004</v>
      </c>
      <c r="K681" s="1" t="s">
        <v>144</v>
      </c>
      <c r="L681" t="s">
        <v>145</v>
      </c>
      <c r="M681" t="s">
        <v>146</v>
      </c>
      <c r="N681" s="2">
        <v>121667</v>
      </c>
      <c r="O681" s="2" t="s">
        <v>147</v>
      </c>
      <c r="P681" s="13">
        <v>68196</v>
      </c>
      <c r="Q681" s="2" t="s">
        <v>148</v>
      </c>
      <c r="R681" s="2" t="s">
        <v>148</v>
      </c>
      <c r="S681" s="2" t="s">
        <v>439</v>
      </c>
      <c r="T681" s="2" t="s">
        <v>439</v>
      </c>
      <c r="U681" s="2" t="s">
        <v>439</v>
      </c>
      <c r="V681" t="s">
        <v>5253</v>
      </c>
      <c r="W681" t="s">
        <v>5254</v>
      </c>
      <c r="X681" t="s">
        <v>149</v>
      </c>
      <c r="Y681" t="s">
        <v>151</v>
      </c>
      <c r="AN681" t="s">
        <v>5255</v>
      </c>
      <c r="AO681" s="1" t="s">
        <v>5256</v>
      </c>
      <c r="AP681" t="s">
        <v>5257</v>
      </c>
      <c r="AQ681" t="s">
        <v>5258</v>
      </c>
      <c r="AR681" t="s">
        <v>5259</v>
      </c>
    </row>
    <row r="682" spans="1:44">
      <c r="A682" t="s">
        <v>5260</v>
      </c>
      <c r="B682" t="s">
        <v>5261</v>
      </c>
      <c r="C682" t="s">
        <v>5035</v>
      </c>
      <c r="D682" t="s">
        <v>118</v>
      </c>
      <c r="E682" t="s">
        <v>4818</v>
      </c>
      <c r="F682">
        <v>250</v>
      </c>
      <c r="G682" t="s">
        <v>142</v>
      </c>
      <c r="H682" t="s">
        <v>143</v>
      </c>
      <c r="I682" s="1">
        <v>47.968152859999996</v>
      </c>
      <c r="J682" s="1">
        <v>-4.1047679800000001</v>
      </c>
      <c r="K682" s="1" t="s">
        <v>144</v>
      </c>
      <c r="L682" t="s">
        <v>145</v>
      </c>
      <c r="M682" t="s">
        <v>146</v>
      </c>
      <c r="N682" s="2">
        <v>267000</v>
      </c>
      <c r="O682" s="2" t="s">
        <v>147</v>
      </c>
      <c r="P682" s="13">
        <v>234461</v>
      </c>
      <c r="Q682" s="2" t="s">
        <v>148</v>
      </c>
      <c r="R682" s="2" t="s">
        <v>148</v>
      </c>
      <c r="S682" s="2" t="s">
        <v>148</v>
      </c>
      <c r="T682" s="2" t="s">
        <v>148</v>
      </c>
      <c r="U682" s="2" t="s">
        <v>148</v>
      </c>
      <c r="V682" t="s">
        <v>5262</v>
      </c>
      <c r="W682" t="s">
        <v>5263</v>
      </c>
      <c r="X682" t="s">
        <v>5264</v>
      </c>
      <c r="Y682" t="s">
        <v>151</v>
      </c>
      <c r="AN682" t="s">
        <v>5265</v>
      </c>
      <c r="AO682" s="1" t="s">
        <v>5266</v>
      </c>
      <c r="AP682" t="s">
        <v>5267</v>
      </c>
      <c r="AQ682" t="s">
        <v>5268</v>
      </c>
      <c r="AR682" t="s">
        <v>5269</v>
      </c>
    </row>
    <row r="683" spans="1:44">
      <c r="A683" t="s">
        <v>5270</v>
      </c>
      <c r="B683" t="s">
        <v>5271</v>
      </c>
      <c r="C683" t="s">
        <v>5272</v>
      </c>
      <c r="D683" t="s">
        <v>118</v>
      </c>
      <c r="E683" t="s">
        <v>4818</v>
      </c>
      <c r="F683">
        <v>250</v>
      </c>
      <c r="G683" t="s">
        <v>142</v>
      </c>
      <c r="H683" t="s">
        <v>143</v>
      </c>
      <c r="I683" s="1">
        <v>47.873913950000002</v>
      </c>
      <c r="J683" s="1">
        <v>1.81232094</v>
      </c>
      <c r="K683" s="1" t="s">
        <v>144</v>
      </c>
      <c r="L683" t="s">
        <v>145</v>
      </c>
      <c r="M683" t="s">
        <v>146</v>
      </c>
      <c r="N683" s="2">
        <v>350000</v>
      </c>
      <c r="O683" s="2" t="s">
        <v>147</v>
      </c>
      <c r="P683" s="13">
        <v>216639</v>
      </c>
      <c r="Q683" s="2" t="s">
        <v>148</v>
      </c>
      <c r="R683" s="2" t="s">
        <v>148</v>
      </c>
      <c r="S683" s="2" t="s">
        <v>148</v>
      </c>
      <c r="T683" s="2" t="s">
        <v>148</v>
      </c>
      <c r="U683" s="2" t="s">
        <v>148</v>
      </c>
      <c r="V683" t="s">
        <v>5205</v>
      </c>
      <c r="W683" t="s">
        <v>5206</v>
      </c>
      <c r="X683" t="s">
        <v>5207</v>
      </c>
      <c r="Y683" t="s">
        <v>151</v>
      </c>
      <c r="Z683">
        <v>4295867473</v>
      </c>
      <c r="AA683" t="s">
        <v>909</v>
      </c>
      <c r="AB683" s="4">
        <v>1</v>
      </c>
      <c r="AC683" t="s">
        <v>480</v>
      </c>
      <c r="AD683" t="s">
        <v>481</v>
      </c>
      <c r="AE683" t="s">
        <v>482</v>
      </c>
      <c r="AF683" t="s">
        <v>483</v>
      </c>
      <c r="AN683" t="s">
        <v>5273</v>
      </c>
      <c r="AO683" s="1" t="s">
        <v>5274</v>
      </c>
      <c r="AP683" t="s">
        <v>5275</v>
      </c>
      <c r="AQ683" t="s">
        <v>5276</v>
      </c>
      <c r="AR683" t="s">
        <v>5277</v>
      </c>
    </row>
    <row r="684" spans="1:44">
      <c r="A684" t="s">
        <v>5278</v>
      </c>
      <c r="B684" t="s">
        <v>5279</v>
      </c>
      <c r="C684" t="s">
        <v>4876</v>
      </c>
      <c r="D684" t="s">
        <v>118</v>
      </c>
      <c r="E684" t="s">
        <v>4818</v>
      </c>
      <c r="F684">
        <v>250</v>
      </c>
      <c r="G684" t="s">
        <v>142</v>
      </c>
      <c r="H684" t="s">
        <v>143</v>
      </c>
      <c r="I684" s="1">
        <v>45.481524839999999</v>
      </c>
      <c r="J684" s="1">
        <v>4.3462268000000002</v>
      </c>
      <c r="K684" s="1" t="s">
        <v>144</v>
      </c>
      <c r="L684" t="s">
        <v>145</v>
      </c>
      <c r="M684" t="s">
        <v>146</v>
      </c>
      <c r="N684" s="2">
        <v>282000</v>
      </c>
      <c r="O684" s="2" t="s">
        <v>147</v>
      </c>
      <c r="P684" s="13">
        <v>196670</v>
      </c>
      <c r="Q684" s="2" t="s">
        <v>148</v>
      </c>
      <c r="R684" s="2" t="s">
        <v>148</v>
      </c>
      <c r="S684" s="2" t="s">
        <v>148</v>
      </c>
      <c r="T684" s="2" t="s">
        <v>148</v>
      </c>
      <c r="U684" s="2" t="s">
        <v>148</v>
      </c>
      <c r="V684" t="s">
        <v>5262</v>
      </c>
      <c r="W684" t="s">
        <v>5263</v>
      </c>
      <c r="X684" t="s">
        <v>5264</v>
      </c>
      <c r="Y684" t="s">
        <v>151</v>
      </c>
      <c r="AN684" t="s">
        <v>5280</v>
      </c>
      <c r="AO684" s="1" t="s">
        <v>5281</v>
      </c>
      <c r="AP684" t="s">
        <v>5282</v>
      </c>
      <c r="AQ684" t="s">
        <v>5283</v>
      </c>
      <c r="AR684" t="s">
        <v>5284</v>
      </c>
    </row>
    <row r="685" spans="1:44">
      <c r="A685" t="s">
        <v>5285</v>
      </c>
      <c r="B685" t="s">
        <v>5286</v>
      </c>
      <c r="C685" t="s">
        <v>4923</v>
      </c>
      <c r="D685" t="s">
        <v>118</v>
      </c>
      <c r="E685" t="s">
        <v>4818</v>
      </c>
      <c r="F685">
        <v>250</v>
      </c>
      <c r="G685" t="s">
        <v>142</v>
      </c>
      <c r="H685" t="s">
        <v>143</v>
      </c>
      <c r="I685" s="1">
        <v>48.977390999999997</v>
      </c>
      <c r="J685" s="1">
        <v>2.1615630000000001</v>
      </c>
      <c r="K685" s="1" t="s">
        <v>144</v>
      </c>
      <c r="L685" t="s">
        <v>145</v>
      </c>
      <c r="M685" t="s">
        <v>146</v>
      </c>
      <c r="N685" s="2">
        <v>7500000</v>
      </c>
      <c r="O685" s="2" t="s">
        <v>147</v>
      </c>
      <c r="P685" s="13">
        <v>5885602</v>
      </c>
      <c r="Q685" s="2" t="s">
        <v>148</v>
      </c>
      <c r="R685" s="2" t="s">
        <v>148</v>
      </c>
      <c r="S685" s="2" t="s">
        <v>148</v>
      </c>
      <c r="T685" s="2" t="s">
        <v>148</v>
      </c>
      <c r="U685" s="2" t="s">
        <v>148</v>
      </c>
      <c r="V685" t="s">
        <v>5136</v>
      </c>
      <c r="W685" t="s">
        <v>5137</v>
      </c>
      <c r="X685" t="s">
        <v>5138</v>
      </c>
      <c r="Y685" t="s">
        <v>151</v>
      </c>
      <c r="AN685" t="s">
        <v>5287</v>
      </c>
      <c r="AO685" s="1" t="s">
        <v>5288</v>
      </c>
      <c r="AP685" t="s">
        <v>5289</v>
      </c>
      <c r="AQ685" t="s">
        <v>5290</v>
      </c>
      <c r="AR685" t="s">
        <v>5291</v>
      </c>
    </row>
    <row r="686" spans="1:44">
      <c r="A686" t="s">
        <v>5292</v>
      </c>
      <c r="B686" t="s">
        <v>5293</v>
      </c>
      <c r="C686" t="s">
        <v>5044</v>
      </c>
      <c r="D686" t="s">
        <v>118</v>
      </c>
      <c r="E686" t="s">
        <v>4818</v>
      </c>
      <c r="F686">
        <v>250</v>
      </c>
      <c r="G686" t="s">
        <v>142</v>
      </c>
      <c r="H686" t="s">
        <v>143</v>
      </c>
      <c r="I686" s="1">
        <v>43.111383070000002</v>
      </c>
      <c r="J686" s="1">
        <v>6.000121</v>
      </c>
      <c r="K686" s="1" t="s">
        <v>144</v>
      </c>
      <c r="L686" t="s">
        <v>145</v>
      </c>
      <c r="M686" t="s">
        <v>146</v>
      </c>
      <c r="N686" s="2">
        <v>106500</v>
      </c>
      <c r="O686" s="2" t="s">
        <v>147</v>
      </c>
      <c r="P686" s="13">
        <v>58005</v>
      </c>
      <c r="Q686" s="2" t="s">
        <v>148</v>
      </c>
      <c r="R686" s="2" t="s">
        <v>148</v>
      </c>
      <c r="S686" s="2" t="s">
        <v>439</v>
      </c>
      <c r="T686" s="2" t="s">
        <v>439</v>
      </c>
      <c r="U686" s="2" t="s">
        <v>439</v>
      </c>
      <c r="V686" t="s">
        <v>5253</v>
      </c>
      <c r="W686" t="s">
        <v>5254</v>
      </c>
      <c r="X686" t="s">
        <v>149</v>
      </c>
      <c r="Y686" t="s">
        <v>151</v>
      </c>
      <c r="AN686" t="s">
        <v>5294</v>
      </c>
      <c r="AO686" s="1" t="s">
        <v>5295</v>
      </c>
      <c r="AP686" t="s">
        <v>5296</v>
      </c>
      <c r="AQ686" t="s">
        <v>5297</v>
      </c>
      <c r="AR686" t="s">
        <v>5298</v>
      </c>
    </row>
    <row r="687" spans="1:44">
      <c r="A687" t="s">
        <v>5299</v>
      </c>
      <c r="B687" t="s">
        <v>5300</v>
      </c>
      <c r="C687" t="s">
        <v>4932</v>
      </c>
      <c r="D687" t="s">
        <v>118</v>
      </c>
      <c r="E687" t="s">
        <v>4818</v>
      </c>
      <c r="F687">
        <v>250</v>
      </c>
      <c r="G687" t="s">
        <v>142</v>
      </c>
      <c r="H687" t="s">
        <v>143</v>
      </c>
      <c r="I687" s="1">
        <v>49.145388539999999</v>
      </c>
      <c r="J687" s="1">
        <v>6.1925310099999997</v>
      </c>
      <c r="K687" s="1" t="s">
        <v>144</v>
      </c>
      <c r="L687" t="s">
        <v>145</v>
      </c>
      <c r="M687" t="s">
        <v>146</v>
      </c>
      <c r="N687" s="2">
        <v>440000</v>
      </c>
      <c r="O687" s="2" t="s">
        <v>147</v>
      </c>
      <c r="P687" s="13">
        <v>298938</v>
      </c>
      <c r="Q687" s="2" t="s">
        <v>148</v>
      </c>
      <c r="R687" s="2" t="s">
        <v>148</v>
      </c>
      <c r="S687" s="2" t="s">
        <v>148</v>
      </c>
      <c r="T687" s="2" t="s">
        <v>148</v>
      </c>
      <c r="U687" s="2" t="s">
        <v>148</v>
      </c>
      <c r="V687" t="s">
        <v>149</v>
      </c>
      <c r="W687" t="s">
        <v>5301</v>
      </c>
      <c r="X687" t="s">
        <v>149</v>
      </c>
      <c r="Y687" t="s">
        <v>151</v>
      </c>
      <c r="AN687" t="s">
        <v>5302</v>
      </c>
      <c r="AO687" s="1" t="s">
        <v>5303</v>
      </c>
      <c r="AP687" t="s">
        <v>5304</v>
      </c>
      <c r="AQ687" t="s">
        <v>5305</v>
      </c>
      <c r="AR687" t="s">
        <v>5306</v>
      </c>
    </row>
    <row r="688" spans="1:44">
      <c r="A688" t="s">
        <v>5307</v>
      </c>
      <c r="B688" t="s">
        <v>5308</v>
      </c>
      <c r="C688" t="s">
        <v>5272</v>
      </c>
      <c r="D688" t="s">
        <v>118</v>
      </c>
      <c r="E688" t="s">
        <v>4818</v>
      </c>
      <c r="F688">
        <v>250</v>
      </c>
      <c r="G688" t="s">
        <v>142</v>
      </c>
      <c r="H688" t="s">
        <v>143</v>
      </c>
      <c r="I688" s="1">
        <v>47.377790689999998</v>
      </c>
      <c r="J688" s="1">
        <v>0.64646263999999998</v>
      </c>
      <c r="K688" s="1" t="s">
        <v>144</v>
      </c>
      <c r="L688" t="s">
        <v>145</v>
      </c>
      <c r="M688" t="s">
        <v>146</v>
      </c>
      <c r="N688" s="2">
        <v>393330</v>
      </c>
      <c r="O688" s="2" t="s">
        <v>147</v>
      </c>
      <c r="P688" s="13">
        <v>314695</v>
      </c>
      <c r="Q688" s="2" t="s">
        <v>148</v>
      </c>
      <c r="R688" s="2" t="s">
        <v>148</v>
      </c>
      <c r="S688" s="2" t="s">
        <v>148</v>
      </c>
      <c r="T688" s="2" t="s">
        <v>148</v>
      </c>
      <c r="U688" s="2" t="s">
        <v>148</v>
      </c>
      <c r="V688" t="s">
        <v>149</v>
      </c>
      <c r="W688" t="s">
        <v>5309</v>
      </c>
      <c r="X688" t="s">
        <v>149</v>
      </c>
      <c r="Y688" t="s">
        <v>151</v>
      </c>
      <c r="AN688" t="s">
        <v>5310</v>
      </c>
      <c r="AO688" s="1" t="s">
        <v>5311</v>
      </c>
      <c r="AP688" t="s">
        <v>5312</v>
      </c>
      <c r="AQ688" t="s">
        <v>5313</v>
      </c>
      <c r="AR688" t="s">
        <v>5314</v>
      </c>
    </row>
    <row r="689" spans="1:44">
      <c r="A689" t="s">
        <v>5315</v>
      </c>
      <c r="B689" t="s">
        <v>5316</v>
      </c>
      <c r="C689" t="s">
        <v>4840</v>
      </c>
      <c r="D689" t="s">
        <v>118</v>
      </c>
      <c r="E689" t="s">
        <v>4818</v>
      </c>
      <c r="F689">
        <v>250</v>
      </c>
      <c r="G689" t="s">
        <v>142</v>
      </c>
      <c r="H689" t="s">
        <v>143</v>
      </c>
      <c r="I689" s="1">
        <v>46.151171099999999</v>
      </c>
      <c r="J689" s="1">
        <v>-1.1896508299999999</v>
      </c>
      <c r="K689" s="1" t="s">
        <v>144</v>
      </c>
      <c r="L689" t="s">
        <v>145</v>
      </c>
      <c r="M689" t="s">
        <v>146</v>
      </c>
      <c r="N689" s="2">
        <v>170000</v>
      </c>
      <c r="O689" s="2" t="s">
        <v>147</v>
      </c>
      <c r="P689" s="13">
        <v>168331</v>
      </c>
      <c r="Q689" s="2" t="s">
        <v>148</v>
      </c>
      <c r="R689" s="2" t="s">
        <v>148</v>
      </c>
      <c r="S689" s="2" t="s">
        <v>148</v>
      </c>
      <c r="T689" s="2" t="s">
        <v>148</v>
      </c>
      <c r="U689" s="2" t="s">
        <v>148</v>
      </c>
      <c r="V689" t="s">
        <v>5317</v>
      </c>
      <c r="W689" t="s">
        <v>5318</v>
      </c>
      <c r="X689" t="s">
        <v>5319</v>
      </c>
      <c r="Y689" t="s">
        <v>151</v>
      </c>
      <c r="AN689" t="s">
        <v>5320</v>
      </c>
      <c r="AO689" s="1" t="s">
        <v>5321</v>
      </c>
      <c r="AP689" t="s">
        <v>5322</v>
      </c>
      <c r="AQ689" t="s">
        <v>5323</v>
      </c>
      <c r="AR689" t="s">
        <v>5324</v>
      </c>
    </row>
    <row r="690" spans="1:44">
      <c r="A690" t="s">
        <v>5325</v>
      </c>
      <c r="B690" t="s">
        <v>5326</v>
      </c>
      <c r="C690" t="s">
        <v>4830</v>
      </c>
      <c r="D690" t="s">
        <v>118</v>
      </c>
      <c r="E690" t="s">
        <v>4818</v>
      </c>
      <c r="F690">
        <v>250</v>
      </c>
      <c r="G690" t="s">
        <v>142</v>
      </c>
      <c r="H690" t="s">
        <v>143</v>
      </c>
      <c r="I690" s="1">
        <v>43.049543749999998</v>
      </c>
      <c r="J690" s="1">
        <v>5.8513486800000001</v>
      </c>
      <c r="K690" s="1" t="s">
        <v>144</v>
      </c>
      <c r="L690" t="s">
        <v>145</v>
      </c>
      <c r="M690" t="s">
        <v>146</v>
      </c>
      <c r="N690" s="2">
        <v>500000</v>
      </c>
      <c r="O690" s="2" t="s">
        <v>147</v>
      </c>
      <c r="P690" s="13">
        <v>283891</v>
      </c>
      <c r="Q690" s="2" t="s">
        <v>148</v>
      </c>
      <c r="R690" s="2" t="s">
        <v>148</v>
      </c>
      <c r="S690" s="2" t="s">
        <v>439</v>
      </c>
      <c r="T690" s="2" t="s">
        <v>439</v>
      </c>
      <c r="U690" s="2" t="s">
        <v>439</v>
      </c>
      <c r="V690" t="s">
        <v>5253</v>
      </c>
      <c r="W690" t="s">
        <v>5254</v>
      </c>
      <c r="X690" t="s">
        <v>149</v>
      </c>
      <c r="Y690" t="s">
        <v>151</v>
      </c>
      <c r="AN690" t="s">
        <v>5327</v>
      </c>
      <c r="AO690" s="1" t="s">
        <v>5328</v>
      </c>
      <c r="AP690" t="s">
        <v>5329</v>
      </c>
      <c r="AQ690" t="s">
        <v>5330</v>
      </c>
      <c r="AR690" t="s">
        <v>5331</v>
      </c>
    </row>
    <row r="691" spans="1:44">
      <c r="A691" t="s">
        <v>5332</v>
      </c>
      <c r="B691" t="s">
        <v>5333</v>
      </c>
      <c r="C691" t="s">
        <v>4840</v>
      </c>
      <c r="D691" t="s">
        <v>118</v>
      </c>
      <c r="E691" t="s">
        <v>4818</v>
      </c>
      <c r="F691">
        <v>250</v>
      </c>
      <c r="G691" t="s">
        <v>142</v>
      </c>
      <c r="H691" t="s">
        <v>143</v>
      </c>
      <c r="I691" s="1">
        <v>44.603837820000003</v>
      </c>
      <c r="J691" s="1">
        <v>-1.1286563300000001</v>
      </c>
      <c r="K691" s="1" t="s">
        <v>144</v>
      </c>
      <c r="L691" t="s">
        <v>145</v>
      </c>
      <c r="M691" t="s">
        <v>146</v>
      </c>
      <c r="N691" s="2">
        <v>150000</v>
      </c>
      <c r="O691" s="2" t="s">
        <v>147</v>
      </c>
      <c r="P691" s="13">
        <v>129669</v>
      </c>
      <c r="Q691" s="2" t="s">
        <v>148</v>
      </c>
      <c r="R691" s="2" t="s">
        <v>148</v>
      </c>
      <c r="S691" s="2" t="s">
        <v>148</v>
      </c>
      <c r="T691" s="2" t="s">
        <v>148</v>
      </c>
      <c r="U691" s="2" t="s">
        <v>148</v>
      </c>
      <c r="V691" t="s">
        <v>149</v>
      </c>
      <c r="W691" t="s">
        <v>4987</v>
      </c>
      <c r="X691" t="s">
        <v>149</v>
      </c>
      <c r="Y691" t="s">
        <v>151</v>
      </c>
      <c r="AN691" t="s">
        <v>5334</v>
      </c>
      <c r="AO691" s="1" t="s">
        <v>5335</v>
      </c>
      <c r="AP691" t="s">
        <v>5336</v>
      </c>
      <c r="AQ691" t="s">
        <v>5337</v>
      </c>
      <c r="AR691" t="s">
        <v>5338</v>
      </c>
    </row>
    <row r="692" spans="1:44">
      <c r="A692" t="s">
        <v>5339</v>
      </c>
      <c r="B692" t="s">
        <v>5340</v>
      </c>
      <c r="C692" t="s">
        <v>4817</v>
      </c>
      <c r="D692" t="s">
        <v>118</v>
      </c>
      <c r="E692" t="s">
        <v>4818</v>
      </c>
      <c r="F692">
        <v>250</v>
      </c>
      <c r="G692" t="s">
        <v>142</v>
      </c>
      <c r="H692" t="s">
        <v>143</v>
      </c>
      <c r="I692" s="1">
        <v>43.582357109999997</v>
      </c>
      <c r="J692" s="1">
        <v>3.9061148999999999</v>
      </c>
      <c r="K692" s="1" t="s">
        <v>144</v>
      </c>
      <c r="L692" t="s">
        <v>145</v>
      </c>
      <c r="M692" t="s">
        <v>146</v>
      </c>
      <c r="N692" s="2">
        <v>466667</v>
      </c>
      <c r="O692" s="2" t="s">
        <v>147</v>
      </c>
      <c r="P692" s="13">
        <v>481043</v>
      </c>
      <c r="Q692" s="2" t="s">
        <v>148</v>
      </c>
      <c r="R692" s="2" t="s">
        <v>148</v>
      </c>
      <c r="S692" s="2" t="s">
        <v>439</v>
      </c>
      <c r="T692" s="2" t="s">
        <v>439</v>
      </c>
      <c r="U692" s="2" t="s">
        <v>439</v>
      </c>
      <c r="V692" t="s">
        <v>5341</v>
      </c>
      <c r="W692" t="s">
        <v>5342</v>
      </c>
      <c r="X692" t="s">
        <v>149</v>
      </c>
      <c r="Y692" t="s">
        <v>151</v>
      </c>
      <c r="AN692" t="s">
        <v>5343</v>
      </c>
      <c r="AO692" s="1" t="s">
        <v>5344</v>
      </c>
      <c r="AP692" t="s">
        <v>5345</v>
      </c>
      <c r="AQ692" t="s">
        <v>5346</v>
      </c>
      <c r="AR692" t="s">
        <v>5347</v>
      </c>
    </row>
    <row r="693" spans="1:44">
      <c r="A693" t="s">
        <v>5348</v>
      </c>
      <c r="B693" t="s">
        <v>5349</v>
      </c>
      <c r="C693" t="s">
        <v>4858</v>
      </c>
      <c r="D693" t="s">
        <v>118</v>
      </c>
      <c r="E693" t="s">
        <v>4818</v>
      </c>
      <c r="F693">
        <v>250</v>
      </c>
      <c r="G693" t="s">
        <v>142</v>
      </c>
      <c r="H693" t="s">
        <v>143</v>
      </c>
      <c r="I693" s="1">
        <v>48.049425650000003</v>
      </c>
      <c r="J693" s="1">
        <v>-0.76534950999999996</v>
      </c>
      <c r="K693" s="1" t="s">
        <v>144</v>
      </c>
      <c r="L693" t="s">
        <v>145</v>
      </c>
      <c r="M693" t="s">
        <v>146</v>
      </c>
      <c r="N693" s="2">
        <v>190333</v>
      </c>
      <c r="O693" s="2" t="s">
        <v>147</v>
      </c>
      <c r="P693" s="13">
        <v>199552</v>
      </c>
      <c r="Q693" s="2" t="s">
        <v>148</v>
      </c>
      <c r="R693" s="2" t="s">
        <v>148</v>
      </c>
      <c r="S693" s="2" t="s">
        <v>148</v>
      </c>
      <c r="T693" s="2" t="s">
        <v>148</v>
      </c>
      <c r="U693" s="2" t="s">
        <v>148</v>
      </c>
      <c r="V693" t="s">
        <v>149</v>
      </c>
      <c r="W693" t="s">
        <v>5350</v>
      </c>
      <c r="X693" t="s">
        <v>149</v>
      </c>
      <c r="Y693" t="s">
        <v>151</v>
      </c>
      <c r="AN693" t="s">
        <v>5351</v>
      </c>
      <c r="AO693" s="1" t="s">
        <v>5352</v>
      </c>
      <c r="AP693" t="s">
        <v>5353</v>
      </c>
      <c r="AQ693" t="s">
        <v>5354</v>
      </c>
      <c r="AR693" t="s">
        <v>5355</v>
      </c>
    </row>
    <row r="694" spans="1:44">
      <c r="A694" t="s">
        <v>5356</v>
      </c>
      <c r="B694" t="s">
        <v>5357</v>
      </c>
      <c r="C694" t="s">
        <v>4923</v>
      </c>
      <c r="D694" t="s">
        <v>118</v>
      </c>
      <c r="E694" t="s">
        <v>4818</v>
      </c>
      <c r="F694">
        <v>250</v>
      </c>
      <c r="G694" t="s">
        <v>142</v>
      </c>
      <c r="H694" t="s">
        <v>143</v>
      </c>
      <c r="I694" s="1">
        <v>48.952939000000001</v>
      </c>
      <c r="J694" s="1">
        <v>2.4633949999999998</v>
      </c>
      <c r="K694" s="1" t="s">
        <v>144</v>
      </c>
      <c r="L694" t="s">
        <v>145</v>
      </c>
      <c r="M694" t="s">
        <v>146</v>
      </c>
      <c r="N694" s="2">
        <v>320000</v>
      </c>
      <c r="O694" s="2" t="s">
        <v>147</v>
      </c>
      <c r="P694" s="13">
        <v>120508</v>
      </c>
      <c r="Q694" s="2" t="s">
        <v>148</v>
      </c>
      <c r="R694" s="2" t="s">
        <v>148</v>
      </c>
      <c r="S694" s="2" t="s">
        <v>148</v>
      </c>
      <c r="T694" s="2" t="s">
        <v>148</v>
      </c>
      <c r="U694" s="2" t="s">
        <v>148</v>
      </c>
      <c r="V694" t="s">
        <v>5136</v>
      </c>
      <c r="W694" t="s">
        <v>5137</v>
      </c>
      <c r="X694" t="s">
        <v>5138</v>
      </c>
      <c r="Y694" t="s">
        <v>151</v>
      </c>
      <c r="AN694" t="s">
        <v>5358</v>
      </c>
      <c r="AO694" s="1" t="s">
        <v>5359</v>
      </c>
      <c r="AP694" t="s">
        <v>5360</v>
      </c>
      <c r="AQ694" t="s">
        <v>5361</v>
      </c>
      <c r="AR694" t="s">
        <v>5362</v>
      </c>
    </row>
    <row r="695" spans="1:44">
      <c r="A695" t="s">
        <v>5363</v>
      </c>
      <c r="B695" t="s">
        <v>5364</v>
      </c>
      <c r="C695" t="s">
        <v>4817</v>
      </c>
      <c r="D695" t="s">
        <v>118</v>
      </c>
      <c r="E695" t="s">
        <v>4818</v>
      </c>
      <c r="F695">
        <v>250</v>
      </c>
      <c r="G695" t="s">
        <v>142</v>
      </c>
      <c r="H695" t="s">
        <v>143</v>
      </c>
      <c r="I695" s="1">
        <v>43.50938172</v>
      </c>
      <c r="J695" s="1">
        <v>4.1512006100000001</v>
      </c>
      <c r="K695" s="1" t="s">
        <v>144</v>
      </c>
      <c r="L695" t="s">
        <v>145</v>
      </c>
      <c r="M695" t="s">
        <v>146</v>
      </c>
      <c r="N695" s="2">
        <v>100000</v>
      </c>
      <c r="O695" s="2" t="s">
        <v>147</v>
      </c>
      <c r="P695" s="13">
        <v>46553</v>
      </c>
      <c r="Q695" s="2" t="s">
        <v>148</v>
      </c>
      <c r="R695" s="2" t="s">
        <v>148</v>
      </c>
      <c r="S695" s="2" t="s">
        <v>148</v>
      </c>
      <c r="T695" s="2" t="s">
        <v>148</v>
      </c>
      <c r="U695" s="2" t="s">
        <v>148</v>
      </c>
      <c r="V695" t="s">
        <v>149</v>
      </c>
      <c r="W695" t="s">
        <v>4819</v>
      </c>
      <c r="X695" t="s">
        <v>149</v>
      </c>
      <c r="Y695" t="s">
        <v>151</v>
      </c>
      <c r="AN695" t="s">
        <v>5365</v>
      </c>
      <c r="AO695" s="1" t="s">
        <v>5366</v>
      </c>
      <c r="AP695" t="s">
        <v>5367</v>
      </c>
      <c r="AQ695" t="s">
        <v>5368</v>
      </c>
      <c r="AR695" t="s">
        <v>5369</v>
      </c>
    </row>
    <row r="696" spans="1:44">
      <c r="A696" t="s">
        <v>5370</v>
      </c>
      <c r="B696" t="s">
        <v>5371</v>
      </c>
      <c r="C696" t="s">
        <v>5104</v>
      </c>
      <c r="D696" t="s">
        <v>118</v>
      </c>
      <c r="E696" t="s">
        <v>4818</v>
      </c>
      <c r="F696">
        <v>250</v>
      </c>
      <c r="G696" t="s">
        <v>142</v>
      </c>
      <c r="H696" t="s">
        <v>143</v>
      </c>
      <c r="I696" s="1">
        <v>49.478856999999998</v>
      </c>
      <c r="J696" s="1">
        <v>0.15216399999999999</v>
      </c>
      <c r="K696" s="1" t="s">
        <v>144</v>
      </c>
      <c r="L696" t="s">
        <v>145</v>
      </c>
      <c r="M696" t="s">
        <v>146</v>
      </c>
      <c r="N696" s="2">
        <v>322000</v>
      </c>
      <c r="O696" s="2" t="s">
        <v>147</v>
      </c>
      <c r="P696" s="13">
        <v>275268</v>
      </c>
      <c r="Q696" s="2" t="s">
        <v>148</v>
      </c>
      <c r="R696" s="2" t="s">
        <v>148</v>
      </c>
      <c r="S696" s="2" t="s">
        <v>148</v>
      </c>
      <c r="T696" s="2" t="s">
        <v>148</v>
      </c>
      <c r="U696" s="2" t="s">
        <v>148</v>
      </c>
      <c r="V696" t="s">
        <v>149</v>
      </c>
      <c r="W696" t="s">
        <v>5372</v>
      </c>
      <c r="X696" t="s">
        <v>149</v>
      </c>
      <c r="Y696" t="s">
        <v>151</v>
      </c>
      <c r="AN696" t="s">
        <v>5373</v>
      </c>
      <c r="AO696" s="1" t="s">
        <v>5374</v>
      </c>
      <c r="AP696" t="s">
        <v>5375</v>
      </c>
      <c r="AQ696" t="s">
        <v>5376</v>
      </c>
      <c r="AR696" t="s">
        <v>5377</v>
      </c>
    </row>
    <row r="697" spans="1:44">
      <c r="A697" t="s">
        <v>5378</v>
      </c>
      <c r="B697" t="s">
        <v>5379</v>
      </c>
      <c r="C697" t="s">
        <v>4858</v>
      </c>
      <c r="D697" t="s">
        <v>118</v>
      </c>
      <c r="E697" t="s">
        <v>4818</v>
      </c>
      <c r="F697">
        <v>250</v>
      </c>
      <c r="G697" t="s">
        <v>142</v>
      </c>
      <c r="H697" t="s">
        <v>143</v>
      </c>
      <c r="I697" s="1">
        <v>47.982091879999999</v>
      </c>
      <c r="J697" s="1">
        <v>0.17028650000000001</v>
      </c>
      <c r="K697" s="1" t="s">
        <v>144</v>
      </c>
      <c r="L697" t="s">
        <v>145</v>
      </c>
      <c r="M697" t="s">
        <v>146</v>
      </c>
      <c r="N697" s="2">
        <v>365000</v>
      </c>
      <c r="O697" s="2" t="s">
        <v>147</v>
      </c>
      <c r="P697" s="13">
        <v>284397</v>
      </c>
      <c r="Q697" s="2" t="s">
        <v>148</v>
      </c>
      <c r="R697" s="2" t="s">
        <v>148</v>
      </c>
      <c r="S697" s="2" t="s">
        <v>148</v>
      </c>
      <c r="T697" s="2" t="s">
        <v>148</v>
      </c>
      <c r="U697" s="2" t="s">
        <v>148</v>
      </c>
      <c r="V697" t="s">
        <v>5380</v>
      </c>
      <c r="W697" t="s">
        <v>5381</v>
      </c>
      <c r="X697" t="s">
        <v>5382</v>
      </c>
      <c r="Y697" t="s">
        <v>151</v>
      </c>
      <c r="AN697" t="s">
        <v>5383</v>
      </c>
      <c r="AO697" s="1" t="s">
        <v>5384</v>
      </c>
      <c r="AP697" t="s">
        <v>5385</v>
      </c>
      <c r="AQ697" t="s">
        <v>5386</v>
      </c>
      <c r="AR697" t="s">
        <v>5387</v>
      </c>
    </row>
    <row r="698" spans="1:44">
      <c r="A698" t="s">
        <v>5388</v>
      </c>
      <c r="B698" t="s">
        <v>5389</v>
      </c>
      <c r="C698" t="s">
        <v>5104</v>
      </c>
      <c r="D698" t="s">
        <v>118</v>
      </c>
      <c r="E698" t="s">
        <v>4818</v>
      </c>
      <c r="F698">
        <v>250</v>
      </c>
      <c r="G698" t="s">
        <v>142</v>
      </c>
      <c r="H698" t="s">
        <v>143</v>
      </c>
      <c r="I698" s="1">
        <v>49.429620999999997</v>
      </c>
      <c r="J698" s="1">
        <v>1.040354</v>
      </c>
      <c r="K698" s="1" t="s">
        <v>144</v>
      </c>
      <c r="L698" t="s">
        <v>145</v>
      </c>
      <c r="M698" t="s">
        <v>146</v>
      </c>
      <c r="N698" s="2">
        <v>550000</v>
      </c>
      <c r="O698" s="2" t="s">
        <v>147</v>
      </c>
      <c r="P698" s="13">
        <v>407238</v>
      </c>
      <c r="Q698" s="2" t="s">
        <v>148</v>
      </c>
      <c r="R698" s="2" t="s">
        <v>148</v>
      </c>
      <c r="S698" s="2" t="s">
        <v>148</v>
      </c>
      <c r="T698" s="2" t="s">
        <v>148</v>
      </c>
      <c r="U698" s="2" t="s">
        <v>148</v>
      </c>
      <c r="V698" t="s">
        <v>5390</v>
      </c>
      <c r="W698" t="s">
        <v>5391</v>
      </c>
      <c r="X698" t="s">
        <v>149</v>
      </c>
      <c r="Y698" t="s">
        <v>151</v>
      </c>
      <c r="AN698" t="s">
        <v>5392</v>
      </c>
      <c r="AO698" s="1" t="s">
        <v>5393</v>
      </c>
      <c r="AP698" t="s">
        <v>5394</v>
      </c>
      <c r="AQ698" t="s">
        <v>5395</v>
      </c>
      <c r="AR698" t="s">
        <v>5396</v>
      </c>
    </row>
    <row r="699" spans="1:44">
      <c r="A699" t="s">
        <v>5397</v>
      </c>
      <c r="B699" t="s">
        <v>5398</v>
      </c>
      <c r="C699" t="s">
        <v>4923</v>
      </c>
      <c r="D699" t="s">
        <v>118</v>
      </c>
      <c r="E699" t="s">
        <v>4818</v>
      </c>
      <c r="F699">
        <v>250</v>
      </c>
      <c r="G699" t="s">
        <v>142</v>
      </c>
      <c r="H699" t="s">
        <v>143</v>
      </c>
      <c r="I699" s="1">
        <v>48.762566</v>
      </c>
      <c r="J699" s="1">
        <v>2.4555940000000001</v>
      </c>
      <c r="K699" s="1" t="s">
        <v>144</v>
      </c>
      <c r="L699" t="s">
        <v>145</v>
      </c>
      <c r="M699" t="s">
        <v>146</v>
      </c>
      <c r="N699" s="2">
        <v>3600000</v>
      </c>
      <c r="O699" s="2" t="s">
        <v>147</v>
      </c>
      <c r="P699" s="13">
        <v>2803628</v>
      </c>
      <c r="Q699" s="2" t="s">
        <v>148</v>
      </c>
      <c r="R699" s="2" t="s">
        <v>148</v>
      </c>
      <c r="S699" s="2" t="s">
        <v>148</v>
      </c>
      <c r="T699" s="2" t="s">
        <v>148</v>
      </c>
      <c r="U699" s="2" t="s">
        <v>148</v>
      </c>
      <c r="V699" t="s">
        <v>5136</v>
      </c>
      <c r="W699" t="s">
        <v>5137</v>
      </c>
      <c r="X699" t="s">
        <v>5138</v>
      </c>
      <c r="Y699" t="s">
        <v>151</v>
      </c>
      <c r="AN699" t="s">
        <v>5399</v>
      </c>
      <c r="AO699" s="1" t="s">
        <v>5400</v>
      </c>
      <c r="AP699" t="s">
        <v>5401</v>
      </c>
      <c r="AQ699" t="s">
        <v>5402</v>
      </c>
      <c r="AR699" t="s">
        <v>5403</v>
      </c>
    </row>
    <row r="700" spans="1:44">
      <c r="A700" t="s">
        <v>5404</v>
      </c>
      <c r="B700" t="s">
        <v>5405</v>
      </c>
      <c r="C700" t="s">
        <v>5162</v>
      </c>
      <c r="D700" t="s">
        <v>118</v>
      </c>
      <c r="E700" t="s">
        <v>4818</v>
      </c>
      <c r="F700">
        <v>250</v>
      </c>
      <c r="G700" t="s">
        <v>142</v>
      </c>
      <c r="H700" t="s">
        <v>143</v>
      </c>
      <c r="I700" s="1">
        <v>48.994195249999997</v>
      </c>
      <c r="J700" s="1">
        <v>1.8939781200000001</v>
      </c>
      <c r="K700" s="1" t="s">
        <v>144</v>
      </c>
      <c r="L700" t="s">
        <v>145</v>
      </c>
      <c r="M700" t="s">
        <v>146</v>
      </c>
      <c r="N700" s="2">
        <v>120500</v>
      </c>
      <c r="O700" s="2" t="s">
        <v>147</v>
      </c>
      <c r="P700" s="13">
        <v>95340</v>
      </c>
      <c r="Q700" s="2" t="s">
        <v>148</v>
      </c>
      <c r="R700" s="2" t="s">
        <v>148</v>
      </c>
      <c r="S700" s="2" t="s">
        <v>148</v>
      </c>
      <c r="T700" s="2" t="s">
        <v>148</v>
      </c>
      <c r="U700" s="2" t="s">
        <v>148</v>
      </c>
      <c r="V700" t="s">
        <v>4902</v>
      </c>
      <c r="W700" t="s">
        <v>4903</v>
      </c>
      <c r="X700" t="s">
        <v>149</v>
      </c>
      <c r="Y700" t="s">
        <v>151</v>
      </c>
      <c r="Z700">
        <v>4298165294</v>
      </c>
      <c r="AA700" t="s">
        <v>4904</v>
      </c>
      <c r="AB700" s="4">
        <v>1</v>
      </c>
      <c r="AC700" t="s">
        <v>4905</v>
      </c>
      <c r="AD700" t="s">
        <v>3745</v>
      </c>
      <c r="AN700" t="s">
        <v>5406</v>
      </c>
      <c r="AO700" s="1" t="s">
        <v>5407</v>
      </c>
      <c r="AP700" t="s">
        <v>5408</v>
      </c>
      <c r="AQ700" t="s">
        <v>5409</v>
      </c>
      <c r="AR700" t="s">
        <v>5410</v>
      </c>
    </row>
    <row r="701" spans="1:44">
      <c r="A701" t="s">
        <v>5411</v>
      </c>
      <c r="B701" t="s">
        <v>5412</v>
      </c>
      <c r="C701" t="s">
        <v>4858</v>
      </c>
      <c r="D701" t="s">
        <v>118</v>
      </c>
      <c r="E701" t="s">
        <v>4818</v>
      </c>
      <c r="F701">
        <v>250</v>
      </c>
      <c r="G701" t="s">
        <v>142</v>
      </c>
      <c r="H701" t="s">
        <v>143</v>
      </c>
      <c r="I701" s="1">
        <v>46.492329660000003</v>
      </c>
      <c r="J701" s="1">
        <v>-1.7215151399999999</v>
      </c>
      <c r="K701" s="1" t="s">
        <v>144</v>
      </c>
      <c r="L701" t="s">
        <v>145</v>
      </c>
      <c r="M701" t="s">
        <v>146</v>
      </c>
      <c r="N701" s="2">
        <v>112500</v>
      </c>
      <c r="O701" s="2" t="s">
        <v>147</v>
      </c>
      <c r="P701" s="13">
        <v>103106</v>
      </c>
      <c r="Q701" s="2" t="s">
        <v>148</v>
      </c>
      <c r="R701" s="2" t="s">
        <v>148</v>
      </c>
      <c r="S701" s="2" t="s">
        <v>148</v>
      </c>
      <c r="T701" s="2" t="s">
        <v>148</v>
      </c>
      <c r="U701" s="2" t="s">
        <v>148</v>
      </c>
      <c r="V701" t="s">
        <v>5262</v>
      </c>
      <c r="W701" t="s">
        <v>5263</v>
      </c>
      <c r="X701" t="s">
        <v>5264</v>
      </c>
      <c r="Y701" t="s">
        <v>151</v>
      </c>
      <c r="AN701" t="s">
        <v>5413</v>
      </c>
      <c r="AO701" s="1" t="s">
        <v>5414</v>
      </c>
      <c r="AP701" t="s">
        <v>5415</v>
      </c>
      <c r="AQ701" t="s">
        <v>5416</v>
      </c>
      <c r="AR701" t="s">
        <v>5417</v>
      </c>
    </row>
    <row r="702" spans="1:44">
      <c r="A702" t="s">
        <v>5418</v>
      </c>
      <c r="B702" t="s">
        <v>5419</v>
      </c>
      <c r="C702" t="s">
        <v>4840</v>
      </c>
      <c r="D702" t="s">
        <v>118</v>
      </c>
      <c r="E702" t="s">
        <v>4818</v>
      </c>
      <c r="F702">
        <v>250</v>
      </c>
      <c r="G702" t="s">
        <v>142</v>
      </c>
      <c r="H702" t="s">
        <v>143</v>
      </c>
      <c r="I702" s="1">
        <v>43.314078879999997</v>
      </c>
      <c r="J702" s="1">
        <v>-0.43898897999999997</v>
      </c>
      <c r="K702" s="1" t="s">
        <v>144</v>
      </c>
      <c r="L702" t="s">
        <v>145</v>
      </c>
      <c r="M702" t="s">
        <v>146</v>
      </c>
      <c r="N702" s="2">
        <v>190000</v>
      </c>
      <c r="O702" s="2" t="s">
        <v>147</v>
      </c>
      <c r="P702" s="13">
        <v>153835</v>
      </c>
      <c r="Q702" s="2" t="s">
        <v>148</v>
      </c>
      <c r="R702" s="2" t="s">
        <v>148</v>
      </c>
      <c r="S702" s="2" t="s">
        <v>148</v>
      </c>
      <c r="T702" s="2" t="s">
        <v>148</v>
      </c>
      <c r="U702" s="2" t="s">
        <v>148</v>
      </c>
      <c r="V702" t="s">
        <v>5420</v>
      </c>
      <c r="W702" t="s">
        <v>5421</v>
      </c>
      <c r="X702" t="s">
        <v>149</v>
      </c>
      <c r="Y702" t="s">
        <v>151</v>
      </c>
      <c r="AN702" t="s">
        <v>5422</v>
      </c>
      <c r="AO702" s="1" t="s">
        <v>5423</v>
      </c>
      <c r="AP702" t="s">
        <v>5424</v>
      </c>
      <c r="AQ702" t="s">
        <v>5425</v>
      </c>
      <c r="AR702" t="s">
        <v>5426</v>
      </c>
    </row>
    <row r="703" spans="1:44">
      <c r="A703" t="s">
        <v>5427</v>
      </c>
      <c r="B703" t="s">
        <v>5428</v>
      </c>
      <c r="C703" t="s">
        <v>4840</v>
      </c>
      <c r="D703" t="s">
        <v>118</v>
      </c>
      <c r="E703" t="s">
        <v>4818</v>
      </c>
      <c r="F703">
        <v>250</v>
      </c>
      <c r="G703" t="s">
        <v>142</v>
      </c>
      <c r="H703" t="s">
        <v>143</v>
      </c>
      <c r="I703" s="1">
        <v>45.817236299999998</v>
      </c>
      <c r="J703" s="1">
        <v>1.25909874</v>
      </c>
      <c r="K703" s="1" t="s">
        <v>144</v>
      </c>
      <c r="L703" t="s">
        <v>145</v>
      </c>
      <c r="M703" t="s">
        <v>146</v>
      </c>
      <c r="N703" s="2">
        <v>285000</v>
      </c>
      <c r="O703" s="2" t="s">
        <v>147</v>
      </c>
      <c r="P703" s="13">
        <v>227896</v>
      </c>
      <c r="Q703" s="2" t="s">
        <v>148</v>
      </c>
      <c r="R703" s="2" t="s">
        <v>148</v>
      </c>
      <c r="S703" s="2" t="s">
        <v>148</v>
      </c>
      <c r="T703" s="2" t="s">
        <v>148</v>
      </c>
      <c r="U703" s="2" t="s">
        <v>148</v>
      </c>
      <c r="V703" t="s">
        <v>5429</v>
      </c>
      <c r="W703" t="s">
        <v>5430</v>
      </c>
      <c r="X703" t="s">
        <v>149</v>
      </c>
      <c r="Y703" t="s">
        <v>151</v>
      </c>
      <c r="AN703" t="s">
        <v>5431</v>
      </c>
      <c r="AO703" s="1" t="s">
        <v>5432</v>
      </c>
      <c r="AP703" t="s">
        <v>5433</v>
      </c>
      <c r="AQ703" t="s">
        <v>5434</v>
      </c>
      <c r="AR703" t="s">
        <v>5435</v>
      </c>
    </row>
    <row r="704" spans="1:44">
      <c r="A704" t="s">
        <v>5436</v>
      </c>
      <c r="B704" t="s">
        <v>5437</v>
      </c>
      <c r="C704" t="s">
        <v>4849</v>
      </c>
      <c r="D704" t="s">
        <v>118</v>
      </c>
      <c r="E704" t="s">
        <v>4818</v>
      </c>
      <c r="F704">
        <v>250</v>
      </c>
      <c r="G704" t="s">
        <v>142</v>
      </c>
      <c r="H704" t="s">
        <v>143</v>
      </c>
      <c r="I704" s="1">
        <v>50.436574999999998</v>
      </c>
      <c r="J704" s="1">
        <v>2.8565160000000001</v>
      </c>
      <c r="K704" s="1" t="s">
        <v>144</v>
      </c>
      <c r="L704" t="s">
        <v>145</v>
      </c>
      <c r="M704" t="s">
        <v>146</v>
      </c>
      <c r="N704" s="2">
        <v>116667</v>
      </c>
      <c r="O704" s="2" t="s">
        <v>147</v>
      </c>
      <c r="P704" s="13">
        <v>100077</v>
      </c>
      <c r="Q704" s="2" t="s">
        <v>148</v>
      </c>
      <c r="R704" s="2" t="s">
        <v>148</v>
      </c>
      <c r="S704" s="2" t="s">
        <v>148</v>
      </c>
      <c r="T704" s="2" t="s">
        <v>148</v>
      </c>
      <c r="U704" s="2" t="s">
        <v>148</v>
      </c>
      <c r="V704" t="s">
        <v>5205</v>
      </c>
      <c r="W704" t="s">
        <v>5206</v>
      </c>
      <c r="X704" t="s">
        <v>5207</v>
      </c>
      <c r="Y704" t="s">
        <v>151</v>
      </c>
      <c r="Z704">
        <v>4295867473</v>
      </c>
      <c r="AA704" t="s">
        <v>909</v>
      </c>
      <c r="AB704" s="4">
        <v>1</v>
      </c>
      <c r="AC704" t="s">
        <v>480</v>
      </c>
      <c r="AD704" t="s">
        <v>481</v>
      </c>
      <c r="AE704" t="s">
        <v>482</v>
      </c>
      <c r="AF704" t="s">
        <v>483</v>
      </c>
      <c r="AN704" t="s">
        <v>5438</v>
      </c>
      <c r="AO704" s="1" t="s">
        <v>5439</v>
      </c>
      <c r="AP704" t="s">
        <v>5440</v>
      </c>
      <c r="AQ704" t="s">
        <v>5441</v>
      </c>
      <c r="AR704" t="s">
        <v>5442</v>
      </c>
    </row>
    <row r="705" spans="1:44">
      <c r="A705" t="s">
        <v>5443</v>
      </c>
      <c r="B705" t="s">
        <v>5444</v>
      </c>
      <c r="C705" t="s">
        <v>4962</v>
      </c>
      <c r="D705" t="s">
        <v>118</v>
      </c>
      <c r="E705" t="s">
        <v>4818</v>
      </c>
      <c r="F705">
        <v>250</v>
      </c>
      <c r="G705" t="s">
        <v>142</v>
      </c>
      <c r="H705" t="s">
        <v>143</v>
      </c>
      <c r="I705" s="1">
        <v>47.291215800000003</v>
      </c>
      <c r="J705" s="1">
        <v>5.0785087500000001</v>
      </c>
      <c r="K705" s="1" t="s">
        <v>144</v>
      </c>
      <c r="L705" t="s">
        <v>145</v>
      </c>
      <c r="M705" t="s">
        <v>146</v>
      </c>
      <c r="N705" s="2">
        <v>400000</v>
      </c>
      <c r="O705" s="2" t="s">
        <v>147</v>
      </c>
      <c r="P705" s="13">
        <v>203954</v>
      </c>
      <c r="Q705" s="2" t="s">
        <v>148</v>
      </c>
      <c r="R705" s="2" t="s">
        <v>148</v>
      </c>
      <c r="S705" s="2" t="s">
        <v>148</v>
      </c>
      <c r="T705" s="2" t="s">
        <v>148</v>
      </c>
      <c r="U705" s="2" t="s">
        <v>148</v>
      </c>
      <c r="V705" t="s">
        <v>4902</v>
      </c>
      <c r="W705" t="s">
        <v>4903</v>
      </c>
      <c r="X705" t="s">
        <v>149</v>
      </c>
      <c r="Y705" t="s">
        <v>151</v>
      </c>
      <c r="Z705">
        <v>4298165294</v>
      </c>
      <c r="AA705" t="s">
        <v>4904</v>
      </c>
      <c r="AB705" s="4">
        <v>1</v>
      </c>
      <c r="AC705" t="s">
        <v>4905</v>
      </c>
      <c r="AD705" t="s">
        <v>3745</v>
      </c>
      <c r="AN705" t="s">
        <v>5445</v>
      </c>
      <c r="AO705" s="1" t="s">
        <v>5446</v>
      </c>
      <c r="AP705" t="s">
        <v>5447</v>
      </c>
      <c r="AQ705" t="s">
        <v>5448</v>
      </c>
      <c r="AR705" t="s">
        <v>5449</v>
      </c>
    </row>
    <row r="706" spans="1:44">
      <c r="A706" t="s">
        <v>5450</v>
      </c>
      <c r="B706" t="s">
        <v>5451</v>
      </c>
      <c r="C706" t="s">
        <v>5035</v>
      </c>
      <c r="D706" t="s">
        <v>118</v>
      </c>
      <c r="E706" t="s">
        <v>4818</v>
      </c>
      <c r="F706">
        <v>250</v>
      </c>
      <c r="G706" t="s">
        <v>142</v>
      </c>
      <c r="H706" t="s">
        <v>143</v>
      </c>
      <c r="I706" s="1">
        <v>47.732303989999998</v>
      </c>
      <c r="J706" s="1">
        <v>-3.3829324000000001</v>
      </c>
      <c r="K706" s="1" t="s">
        <v>144</v>
      </c>
      <c r="L706" t="s">
        <v>145</v>
      </c>
      <c r="M706" t="s">
        <v>146</v>
      </c>
      <c r="N706" s="2">
        <v>166667</v>
      </c>
      <c r="O706" s="2" t="s">
        <v>147</v>
      </c>
      <c r="P706" s="13">
        <v>109406</v>
      </c>
      <c r="Q706" s="2" t="s">
        <v>148</v>
      </c>
      <c r="R706" s="2" t="s">
        <v>148</v>
      </c>
      <c r="S706" s="2" t="s">
        <v>148</v>
      </c>
      <c r="T706" s="2" t="s">
        <v>148</v>
      </c>
      <c r="U706" s="2" t="s">
        <v>148</v>
      </c>
      <c r="V706" t="s">
        <v>149</v>
      </c>
      <c r="W706" t="s">
        <v>5452</v>
      </c>
      <c r="X706" t="s">
        <v>149</v>
      </c>
      <c r="Y706" t="s">
        <v>151</v>
      </c>
      <c r="AN706" t="s">
        <v>5453</v>
      </c>
      <c r="AO706" s="1" t="s">
        <v>5454</v>
      </c>
      <c r="AP706" t="s">
        <v>5455</v>
      </c>
      <c r="AQ706" t="s">
        <v>5456</v>
      </c>
      <c r="AR706" t="s">
        <v>5457</v>
      </c>
    </row>
    <row r="707" spans="1:44">
      <c r="A707" t="s">
        <v>5458</v>
      </c>
      <c r="B707" t="s">
        <v>5459</v>
      </c>
      <c r="C707" t="s">
        <v>4817</v>
      </c>
      <c r="D707" t="s">
        <v>118</v>
      </c>
      <c r="E707" t="s">
        <v>4818</v>
      </c>
      <c r="F707">
        <v>250</v>
      </c>
      <c r="G707" t="s">
        <v>142</v>
      </c>
      <c r="H707" t="s">
        <v>143</v>
      </c>
      <c r="I707" s="1">
        <v>43.098593110000003</v>
      </c>
      <c r="J707" s="1">
        <v>-7.8264E-2</v>
      </c>
      <c r="K707" s="1" t="s">
        <v>144</v>
      </c>
      <c r="L707" t="s">
        <v>145</v>
      </c>
      <c r="M707" t="s">
        <v>146</v>
      </c>
      <c r="N707" s="2">
        <v>109400</v>
      </c>
      <c r="O707" s="2" t="s">
        <v>147</v>
      </c>
      <c r="P707" s="13">
        <v>30950</v>
      </c>
      <c r="Q707" s="2" t="s">
        <v>148</v>
      </c>
      <c r="R707" s="2" t="s">
        <v>148</v>
      </c>
      <c r="S707" s="2" t="s">
        <v>148</v>
      </c>
      <c r="T707" s="2" t="s">
        <v>148</v>
      </c>
      <c r="U707" s="2" t="s">
        <v>148</v>
      </c>
      <c r="V707" t="s">
        <v>149</v>
      </c>
      <c r="W707" t="s">
        <v>4819</v>
      </c>
      <c r="X707" t="s">
        <v>149</v>
      </c>
      <c r="Y707" t="s">
        <v>151</v>
      </c>
      <c r="AN707" t="s">
        <v>5460</v>
      </c>
      <c r="AO707" s="1" t="s">
        <v>5461</v>
      </c>
      <c r="AP707" t="s">
        <v>5462</v>
      </c>
      <c r="AQ707" t="s">
        <v>5463</v>
      </c>
      <c r="AR707" t="s">
        <v>5464</v>
      </c>
    </row>
    <row r="708" spans="1:44">
      <c r="A708" t="s">
        <v>5465</v>
      </c>
      <c r="B708" t="s">
        <v>5466</v>
      </c>
      <c r="C708" t="s">
        <v>4962</v>
      </c>
      <c r="D708" t="s">
        <v>118</v>
      </c>
      <c r="E708" t="s">
        <v>4818</v>
      </c>
      <c r="F708">
        <v>250</v>
      </c>
      <c r="G708" t="s">
        <v>142</v>
      </c>
      <c r="H708" t="s">
        <v>143</v>
      </c>
      <c r="I708" s="1">
        <v>46.287321810000002</v>
      </c>
      <c r="J708" s="1">
        <v>4.8228150699999999</v>
      </c>
      <c r="K708" s="1" t="s">
        <v>144</v>
      </c>
      <c r="L708" t="s">
        <v>145</v>
      </c>
      <c r="M708" t="s">
        <v>146</v>
      </c>
      <c r="N708" s="2">
        <v>147500</v>
      </c>
      <c r="O708" s="2" t="s">
        <v>147</v>
      </c>
      <c r="P708" s="13">
        <v>141566</v>
      </c>
      <c r="Q708" s="2" t="s">
        <v>148</v>
      </c>
      <c r="R708" s="2" t="s">
        <v>148</v>
      </c>
      <c r="S708" s="2" t="s">
        <v>148</v>
      </c>
      <c r="T708" s="2" t="s">
        <v>148</v>
      </c>
      <c r="U708" s="2" t="s">
        <v>148</v>
      </c>
      <c r="V708" t="s">
        <v>4902</v>
      </c>
      <c r="W708" t="s">
        <v>4903</v>
      </c>
      <c r="X708" t="s">
        <v>149</v>
      </c>
      <c r="Y708" t="s">
        <v>151</v>
      </c>
      <c r="Z708">
        <v>4298165294</v>
      </c>
      <c r="AA708" t="s">
        <v>4904</v>
      </c>
      <c r="AB708" s="4">
        <v>1</v>
      </c>
      <c r="AC708" t="s">
        <v>4905</v>
      </c>
      <c r="AD708" t="s">
        <v>3745</v>
      </c>
      <c r="AN708" t="s">
        <v>5467</v>
      </c>
      <c r="AO708" s="1" t="s">
        <v>5468</v>
      </c>
      <c r="AP708" t="s">
        <v>5469</v>
      </c>
      <c r="AQ708" t="s">
        <v>5470</v>
      </c>
      <c r="AR708" t="s">
        <v>5471</v>
      </c>
    </row>
    <row r="709" spans="1:44">
      <c r="A709" t="s">
        <v>5472</v>
      </c>
      <c r="B709" t="s">
        <v>5473</v>
      </c>
      <c r="C709" t="s">
        <v>5272</v>
      </c>
      <c r="D709" t="s">
        <v>118</v>
      </c>
      <c r="E709" t="s">
        <v>4818</v>
      </c>
      <c r="F709">
        <v>250</v>
      </c>
      <c r="G709" t="s">
        <v>142</v>
      </c>
      <c r="H709" t="s">
        <v>143</v>
      </c>
      <c r="I709" s="1">
        <v>48.468615100000001</v>
      </c>
      <c r="J709" s="1">
        <v>1.4253829200000001</v>
      </c>
      <c r="K709" s="1" t="s">
        <v>144</v>
      </c>
      <c r="L709" t="s">
        <v>145</v>
      </c>
      <c r="M709" t="s">
        <v>146</v>
      </c>
      <c r="N709" s="2">
        <v>160000</v>
      </c>
      <c r="O709" s="2" t="s">
        <v>147</v>
      </c>
      <c r="P709" s="13">
        <v>119093</v>
      </c>
      <c r="Q709" s="2" t="s">
        <v>148</v>
      </c>
      <c r="R709" s="2" t="s">
        <v>148</v>
      </c>
      <c r="S709" s="2" t="s">
        <v>148</v>
      </c>
      <c r="T709" s="2" t="s">
        <v>148</v>
      </c>
      <c r="U709" s="2" t="s">
        <v>148</v>
      </c>
      <c r="V709" t="s">
        <v>149</v>
      </c>
      <c r="W709" t="s">
        <v>5474</v>
      </c>
      <c r="X709" t="s">
        <v>149</v>
      </c>
      <c r="Y709" t="s">
        <v>151</v>
      </c>
      <c r="AN709" t="s">
        <v>5475</v>
      </c>
      <c r="AO709" s="1" t="s">
        <v>5476</v>
      </c>
      <c r="AP709" t="s">
        <v>5477</v>
      </c>
      <c r="AQ709" t="s">
        <v>5478</v>
      </c>
      <c r="AR709" t="s">
        <v>5479</v>
      </c>
    </row>
    <row r="710" spans="1:44">
      <c r="A710" t="s">
        <v>5480</v>
      </c>
      <c r="B710" t="s">
        <v>5481</v>
      </c>
      <c r="C710" t="s">
        <v>4830</v>
      </c>
      <c r="D710" t="s">
        <v>118</v>
      </c>
      <c r="E710" t="s">
        <v>4818</v>
      </c>
      <c r="F710">
        <v>250</v>
      </c>
      <c r="G710" t="s">
        <v>142</v>
      </c>
      <c r="H710" t="s">
        <v>143</v>
      </c>
      <c r="I710" s="1">
        <v>43.542650000000002</v>
      </c>
      <c r="J710" s="1">
        <v>6.94984</v>
      </c>
      <c r="K710" s="1" t="s">
        <v>144</v>
      </c>
      <c r="L710" t="s">
        <v>145</v>
      </c>
      <c r="M710" t="s">
        <v>146</v>
      </c>
      <c r="N710" s="2">
        <v>250000</v>
      </c>
      <c r="O710" s="2" t="s">
        <v>147</v>
      </c>
      <c r="P710" s="13">
        <v>243355</v>
      </c>
      <c r="Q710" s="2" t="s">
        <v>148</v>
      </c>
      <c r="R710" s="2" t="s">
        <v>148</v>
      </c>
      <c r="S710" s="2" t="s">
        <v>148</v>
      </c>
      <c r="T710" s="2" t="s">
        <v>148</v>
      </c>
      <c r="U710" s="2" t="s">
        <v>148</v>
      </c>
      <c r="V710" t="s">
        <v>4902</v>
      </c>
      <c r="W710" t="s">
        <v>4903</v>
      </c>
      <c r="X710" t="s">
        <v>149</v>
      </c>
      <c r="Y710" t="s">
        <v>151</v>
      </c>
      <c r="Z710">
        <v>4298165294</v>
      </c>
      <c r="AA710" t="s">
        <v>4904</v>
      </c>
      <c r="AB710" s="4">
        <v>1</v>
      </c>
      <c r="AC710" t="s">
        <v>4905</v>
      </c>
      <c r="AD710" t="s">
        <v>3745</v>
      </c>
      <c r="AN710" t="s">
        <v>5482</v>
      </c>
      <c r="AO710" s="1" t="s">
        <v>5483</v>
      </c>
      <c r="AP710" t="s">
        <v>5484</v>
      </c>
      <c r="AQ710" t="s">
        <v>5485</v>
      </c>
      <c r="AR710" t="s">
        <v>5486</v>
      </c>
    </row>
    <row r="711" spans="1:44">
      <c r="A711" t="s">
        <v>5487</v>
      </c>
      <c r="B711" t="s">
        <v>5488</v>
      </c>
      <c r="C711" t="s">
        <v>5088</v>
      </c>
      <c r="D711" t="s">
        <v>118</v>
      </c>
      <c r="E711" t="s">
        <v>4818</v>
      </c>
      <c r="F711">
        <v>250</v>
      </c>
      <c r="G711" t="s">
        <v>142</v>
      </c>
      <c r="H711" t="s">
        <v>143</v>
      </c>
      <c r="I711" s="1">
        <v>49.060242629999998</v>
      </c>
      <c r="J711" s="1">
        <v>3.9150949800000001</v>
      </c>
      <c r="K711" s="1" t="s">
        <v>144</v>
      </c>
      <c r="L711" t="s">
        <v>145</v>
      </c>
      <c r="M711" t="s">
        <v>146</v>
      </c>
      <c r="N711" s="2">
        <v>138300</v>
      </c>
      <c r="O711" s="2" t="s">
        <v>147</v>
      </c>
      <c r="P711" s="13">
        <v>138040</v>
      </c>
      <c r="Q711" s="2" t="s">
        <v>148</v>
      </c>
      <c r="R711" s="2" t="s">
        <v>148</v>
      </c>
      <c r="S711" s="2" t="s">
        <v>148</v>
      </c>
      <c r="T711" s="2" t="s">
        <v>148</v>
      </c>
      <c r="U711" s="2" t="s">
        <v>148</v>
      </c>
      <c r="V711" t="s">
        <v>5489</v>
      </c>
      <c r="W711" t="s">
        <v>5490</v>
      </c>
      <c r="X711" t="s">
        <v>5491</v>
      </c>
      <c r="Y711" t="s">
        <v>151</v>
      </c>
      <c r="AN711" t="s">
        <v>5492</v>
      </c>
      <c r="AO711" s="1" t="s">
        <v>5493</v>
      </c>
      <c r="AP711" t="s">
        <v>5494</v>
      </c>
      <c r="AQ711" t="s">
        <v>5495</v>
      </c>
      <c r="AR711" t="s">
        <v>5496</v>
      </c>
    </row>
    <row r="712" spans="1:44">
      <c r="A712" t="s">
        <v>5497</v>
      </c>
      <c r="B712" t="s">
        <v>5498</v>
      </c>
      <c r="C712" t="s">
        <v>4946</v>
      </c>
      <c r="D712" t="s">
        <v>118</v>
      </c>
      <c r="E712" t="s">
        <v>4818</v>
      </c>
      <c r="F712">
        <v>250</v>
      </c>
      <c r="G712" t="s">
        <v>142</v>
      </c>
      <c r="H712" t="s">
        <v>143</v>
      </c>
      <c r="I712" s="1">
        <v>50.673639999999999</v>
      </c>
      <c r="J712" s="1">
        <v>3.0701200000000002</v>
      </c>
      <c r="K712" s="1" t="s">
        <v>144</v>
      </c>
      <c r="L712" t="s">
        <v>145</v>
      </c>
      <c r="M712" t="s">
        <v>146</v>
      </c>
      <c r="N712" s="2">
        <v>555333</v>
      </c>
      <c r="O712" s="2" t="s">
        <v>147</v>
      </c>
      <c r="P712" s="13">
        <v>540944</v>
      </c>
      <c r="Q712" s="2" t="s">
        <v>148</v>
      </c>
      <c r="R712" s="2" t="s">
        <v>148</v>
      </c>
      <c r="S712" s="2" t="s">
        <v>148</v>
      </c>
      <c r="T712" s="2" t="s">
        <v>148</v>
      </c>
      <c r="U712" s="2" t="s">
        <v>148</v>
      </c>
      <c r="V712" t="s">
        <v>5499</v>
      </c>
      <c r="W712" t="s">
        <v>5500</v>
      </c>
      <c r="X712" t="s">
        <v>5501</v>
      </c>
      <c r="Y712" t="s">
        <v>151</v>
      </c>
      <c r="AN712" t="s">
        <v>5502</v>
      </c>
      <c r="AO712" s="1" t="s">
        <v>5503</v>
      </c>
      <c r="AP712" t="s">
        <v>5504</v>
      </c>
      <c r="AQ712" t="s">
        <v>5505</v>
      </c>
      <c r="AR712" t="s">
        <v>5506</v>
      </c>
    </row>
    <row r="713" spans="1:44">
      <c r="A713" t="s">
        <v>5507</v>
      </c>
      <c r="B713" t="s">
        <v>5508</v>
      </c>
      <c r="C713" t="s">
        <v>5044</v>
      </c>
      <c r="D713" t="s">
        <v>118</v>
      </c>
      <c r="E713" t="s">
        <v>4818</v>
      </c>
      <c r="F713">
        <v>250</v>
      </c>
      <c r="G713" t="s">
        <v>142</v>
      </c>
      <c r="H713" t="s">
        <v>143</v>
      </c>
      <c r="I713" s="1">
        <v>43.270404159999998</v>
      </c>
      <c r="J713" s="1">
        <v>5.4005370700000004</v>
      </c>
      <c r="K713" s="1" t="s">
        <v>144</v>
      </c>
      <c r="L713" t="s">
        <v>145</v>
      </c>
      <c r="M713" t="s">
        <v>146</v>
      </c>
      <c r="N713" s="2">
        <v>1865000</v>
      </c>
      <c r="O713" s="2" t="s">
        <v>147</v>
      </c>
      <c r="P713" s="13">
        <v>1289085</v>
      </c>
      <c r="Q713" s="2" t="s">
        <v>148</v>
      </c>
      <c r="R713" s="2" t="s">
        <v>148</v>
      </c>
      <c r="S713" s="2" t="s">
        <v>439</v>
      </c>
      <c r="T713" s="2" t="s">
        <v>439</v>
      </c>
      <c r="U713" s="2" t="s">
        <v>439</v>
      </c>
      <c r="V713" t="s">
        <v>149</v>
      </c>
      <c r="W713" t="s">
        <v>5509</v>
      </c>
      <c r="X713" t="s">
        <v>149</v>
      </c>
      <c r="Y713" t="s">
        <v>151</v>
      </c>
      <c r="AN713" t="s">
        <v>5510</v>
      </c>
      <c r="AO713" s="1" t="s">
        <v>5511</v>
      </c>
      <c r="AP713" t="s">
        <v>5512</v>
      </c>
      <c r="AQ713" t="s">
        <v>5513</v>
      </c>
      <c r="AR713" t="s">
        <v>5514</v>
      </c>
    </row>
    <row r="714" spans="1:44">
      <c r="A714" t="s">
        <v>5515</v>
      </c>
      <c r="B714" t="s">
        <v>5516</v>
      </c>
      <c r="C714" t="s">
        <v>4932</v>
      </c>
      <c r="D714" t="s">
        <v>118</v>
      </c>
      <c r="E714" t="s">
        <v>4818</v>
      </c>
      <c r="F714">
        <v>250</v>
      </c>
      <c r="G714" t="s">
        <v>142</v>
      </c>
      <c r="H714" t="s">
        <v>143</v>
      </c>
      <c r="I714" s="1">
        <v>48.71227185</v>
      </c>
      <c r="J714" s="1">
        <v>6.1737629399999996</v>
      </c>
      <c r="K714" s="1" t="s">
        <v>144</v>
      </c>
      <c r="L714" t="s">
        <v>145</v>
      </c>
      <c r="M714" t="s">
        <v>146</v>
      </c>
      <c r="N714" s="2">
        <v>500000</v>
      </c>
      <c r="O714" s="2" t="s">
        <v>147</v>
      </c>
      <c r="P714" s="13">
        <v>324443</v>
      </c>
      <c r="Q714" s="2" t="s">
        <v>148</v>
      </c>
      <c r="R714" s="2" t="s">
        <v>148</v>
      </c>
      <c r="S714" s="2" t="s">
        <v>148</v>
      </c>
      <c r="T714" s="2" t="s">
        <v>148</v>
      </c>
      <c r="U714" s="2" t="s">
        <v>148</v>
      </c>
      <c r="V714" t="s">
        <v>149</v>
      </c>
      <c r="W714" t="s">
        <v>5517</v>
      </c>
      <c r="X714" t="s">
        <v>149</v>
      </c>
      <c r="Y714" t="s">
        <v>151</v>
      </c>
      <c r="AN714" t="s">
        <v>5518</v>
      </c>
      <c r="AO714" s="1" t="s">
        <v>5519</v>
      </c>
      <c r="AP714" t="s">
        <v>5520</v>
      </c>
      <c r="AQ714" t="s">
        <v>5521</v>
      </c>
      <c r="AR714" t="s">
        <v>5522</v>
      </c>
    </row>
    <row r="715" spans="1:44">
      <c r="A715" t="s">
        <v>5523</v>
      </c>
      <c r="B715" t="s">
        <v>5524</v>
      </c>
      <c r="C715" t="s">
        <v>5088</v>
      </c>
      <c r="D715" t="s">
        <v>118</v>
      </c>
      <c r="E715" t="s">
        <v>4818</v>
      </c>
      <c r="F715">
        <v>250</v>
      </c>
      <c r="G715" t="s">
        <v>142</v>
      </c>
      <c r="H715" t="s">
        <v>143</v>
      </c>
      <c r="I715" s="1">
        <v>48.461489999999998</v>
      </c>
      <c r="J715" s="1">
        <v>7.55525</v>
      </c>
      <c r="K715" s="1" t="s">
        <v>144</v>
      </c>
      <c r="L715" t="s">
        <v>145</v>
      </c>
      <c r="M715" t="s">
        <v>146</v>
      </c>
      <c r="N715" s="2">
        <v>204550</v>
      </c>
      <c r="O715" s="2" t="s">
        <v>147</v>
      </c>
      <c r="P715" s="13">
        <v>118098</v>
      </c>
      <c r="Q715" s="2" t="s">
        <v>148</v>
      </c>
      <c r="R715" s="2" t="s">
        <v>148</v>
      </c>
      <c r="S715" s="2" t="s">
        <v>148</v>
      </c>
      <c r="T715" s="2" t="s">
        <v>148</v>
      </c>
      <c r="U715" s="2" t="s">
        <v>148</v>
      </c>
      <c r="V715" t="s">
        <v>149</v>
      </c>
      <c r="W715" t="s">
        <v>5525</v>
      </c>
      <c r="X715" t="s">
        <v>149</v>
      </c>
      <c r="Y715" t="s">
        <v>151</v>
      </c>
      <c r="AN715" t="s">
        <v>5526</v>
      </c>
      <c r="AO715" s="1" t="s">
        <v>5527</v>
      </c>
      <c r="AP715" t="s">
        <v>5528</v>
      </c>
      <c r="AQ715" t="s">
        <v>5529</v>
      </c>
      <c r="AR715" t="s">
        <v>5530</v>
      </c>
    </row>
    <row r="716" spans="1:44">
      <c r="A716" t="s">
        <v>5531</v>
      </c>
      <c r="B716" t="s">
        <v>5532</v>
      </c>
      <c r="D716" t="s">
        <v>118</v>
      </c>
      <c r="E716" t="s">
        <v>4818</v>
      </c>
      <c r="F716">
        <v>250</v>
      </c>
      <c r="G716" t="s">
        <v>142</v>
      </c>
      <c r="H716" t="s">
        <v>143</v>
      </c>
      <c r="I716" s="1">
        <v>43.729487640000002</v>
      </c>
      <c r="J716" s="1">
        <v>7.4148917900000004</v>
      </c>
      <c r="K716" t="s">
        <v>111</v>
      </c>
      <c r="L716" t="s">
        <v>145</v>
      </c>
      <c r="M716" t="s">
        <v>146</v>
      </c>
      <c r="N716" s="2">
        <v>100000</v>
      </c>
      <c r="O716" s="2" t="s">
        <v>147</v>
      </c>
      <c r="P716" s="13">
        <v>62487</v>
      </c>
      <c r="Q716" s="2" t="s">
        <v>148</v>
      </c>
      <c r="R716" s="2" t="s">
        <v>148</v>
      </c>
      <c r="S716" s="2" t="s">
        <v>148</v>
      </c>
      <c r="T716" s="2" t="s">
        <v>148</v>
      </c>
      <c r="U716" s="2" t="s">
        <v>148</v>
      </c>
      <c r="V716" t="s">
        <v>149</v>
      </c>
      <c r="W716" t="s">
        <v>149</v>
      </c>
      <c r="X716" t="s">
        <v>149</v>
      </c>
      <c r="AN716" t="s">
        <v>160</v>
      </c>
      <c r="AO716" t="s">
        <v>5533</v>
      </c>
      <c r="AP716" t="s">
        <v>160</v>
      </c>
      <c r="AQ716" t="s">
        <v>160</v>
      </c>
      <c r="AR716" t="s">
        <v>5534</v>
      </c>
    </row>
    <row r="717" spans="1:44">
      <c r="A717" t="s">
        <v>5535</v>
      </c>
      <c r="B717" t="s">
        <v>5536</v>
      </c>
      <c r="C717" t="s">
        <v>5104</v>
      </c>
      <c r="D717" t="s">
        <v>118</v>
      </c>
      <c r="E717" t="s">
        <v>4818</v>
      </c>
      <c r="F717">
        <v>250</v>
      </c>
      <c r="G717" t="s">
        <v>142</v>
      </c>
      <c r="H717" t="s">
        <v>143</v>
      </c>
      <c r="I717" s="1">
        <v>49.185486920000002</v>
      </c>
      <c r="J717" s="1">
        <v>-0.32047147999999998</v>
      </c>
      <c r="K717" s="1" t="s">
        <v>144</v>
      </c>
      <c r="L717" t="s">
        <v>145</v>
      </c>
      <c r="M717" t="s">
        <v>146</v>
      </c>
      <c r="N717" s="2">
        <v>332000</v>
      </c>
      <c r="O717" s="2" t="s">
        <v>147</v>
      </c>
      <c r="P717" s="13">
        <v>263803</v>
      </c>
      <c r="Q717" s="2" t="s">
        <v>148</v>
      </c>
      <c r="R717" s="2" t="s">
        <v>148</v>
      </c>
      <c r="S717" s="2" t="s">
        <v>148</v>
      </c>
      <c r="T717" s="2" t="s">
        <v>148</v>
      </c>
      <c r="U717" s="2" t="s">
        <v>148</v>
      </c>
      <c r="V717" t="s">
        <v>5205</v>
      </c>
      <c r="W717" t="s">
        <v>5206</v>
      </c>
      <c r="X717" t="s">
        <v>5207</v>
      </c>
      <c r="Y717" t="s">
        <v>151</v>
      </c>
      <c r="Z717">
        <v>4295867473</v>
      </c>
      <c r="AA717" t="s">
        <v>909</v>
      </c>
      <c r="AB717" s="4">
        <v>1</v>
      </c>
      <c r="AC717" t="s">
        <v>480</v>
      </c>
      <c r="AD717" t="s">
        <v>481</v>
      </c>
      <c r="AE717" t="s">
        <v>482</v>
      </c>
      <c r="AF717" t="s">
        <v>483</v>
      </c>
      <c r="AN717" t="s">
        <v>5537</v>
      </c>
      <c r="AO717" s="1" t="s">
        <v>5538</v>
      </c>
      <c r="AP717" t="s">
        <v>5539</v>
      </c>
      <c r="AQ717" t="s">
        <v>5540</v>
      </c>
      <c r="AR717" t="s">
        <v>5541</v>
      </c>
    </row>
    <row r="718" spans="1:44">
      <c r="A718" t="s">
        <v>5542</v>
      </c>
      <c r="B718" t="s">
        <v>5543</v>
      </c>
      <c r="C718" t="s">
        <v>4946</v>
      </c>
      <c r="D718" t="s">
        <v>118</v>
      </c>
      <c r="E718" t="s">
        <v>4818</v>
      </c>
      <c r="F718">
        <v>250</v>
      </c>
      <c r="G718" t="s">
        <v>142</v>
      </c>
      <c r="H718" t="s">
        <v>143</v>
      </c>
      <c r="I718" s="1">
        <v>49.245859459999998</v>
      </c>
      <c r="J718" s="1">
        <v>2.4508471699999999</v>
      </c>
      <c r="K718" s="1" t="s">
        <v>144</v>
      </c>
      <c r="L718" t="s">
        <v>145</v>
      </c>
      <c r="M718" t="s">
        <v>146</v>
      </c>
      <c r="N718" s="2">
        <v>128333</v>
      </c>
      <c r="O718" s="2" t="s">
        <v>147</v>
      </c>
      <c r="P718" s="13">
        <v>99250</v>
      </c>
      <c r="Q718" s="2" t="s">
        <v>148</v>
      </c>
      <c r="R718" s="2" t="s">
        <v>148</v>
      </c>
      <c r="S718" s="2" t="s">
        <v>148</v>
      </c>
      <c r="T718" s="2" t="s">
        <v>148</v>
      </c>
      <c r="U718" s="2" t="s">
        <v>148</v>
      </c>
      <c r="V718" t="s">
        <v>4902</v>
      </c>
      <c r="W718" t="s">
        <v>4903</v>
      </c>
      <c r="X718" t="s">
        <v>149</v>
      </c>
      <c r="Y718" t="s">
        <v>151</v>
      </c>
      <c r="Z718">
        <v>4298165294</v>
      </c>
      <c r="AA718" t="s">
        <v>4904</v>
      </c>
      <c r="AB718" s="4">
        <v>1</v>
      </c>
      <c r="AC718" t="s">
        <v>4905</v>
      </c>
      <c r="AD718" t="s">
        <v>3745</v>
      </c>
      <c r="AN718" t="s">
        <v>5544</v>
      </c>
      <c r="AO718" s="1" t="s">
        <v>5545</v>
      </c>
      <c r="AP718" t="s">
        <v>5546</v>
      </c>
      <c r="AQ718" t="s">
        <v>5547</v>
      </c>
      <c r="AR718" t="s">
        <v>5548</v>
      </c>
    </row>
    <row r="719" spans="1:44">
      <c r="A719" t="s">
        <v>5549</v>
      </c>
      <c r="B719" t="s">
        <v>5550</v>
      </c>
      <c r="C719" t="s">
        <v>5146</v>
      </c>
      <c r="D719" t="s">
        <v>118</v>
      </c>
      <c r="E719" t="s">
        <v>4818</v>
      </c>
      <c r="F719">
        <v>250</v>
      </c>
      <c r="G719" t="s">
        <v>142</v>
      </c>
      <c r="H719" t="s">
        <v>143</v>
      </c>
      <c r="I719" s="1">
        <v>46.369267010000002</v>
      </c>
      <c r="J719" s="1">
        <v>2.60103178</v>
      </c>
      <c r="K719" s="1" t="s">
        <v>144</v>
      </c>
      <c r="L719" t="s">
        <v>145</v>
      </c>
      <c r="M719" t="s">
        <v>146</v>
      </c>
      <c r="N719" s="2">
        <v>131667</v>
      </c>
      <c r="O719" s="2" t="s">
        <v>147</v>
      </c>
      <c r="P719" s="13">
        <v>121574</v>
      </c>
      <c r="Q719" s="2" t="s">
        <v>148</v>
      </c>
      <c r="R719" s="2" t="s">
        <v>148</v>
      </c>
      <c r="S719" s="2" t="s">
        <v>148</v>
      </c>
      <c r="T719" s="2" t="s">
        <v>148</v>
      </c>
      <c r="U719" s="2" t="s">
        <v>148</v>
      </c>
      <c r="V719" t="s">
        <v>149</v>
      </c>
      <c r="W719" t="s">
        <v>5551</v>
      </c>
      <c r="X719" t="s">
        <v>149</v>
      </c>
      <c r="Y719" t="s">
        <v>151</v>
      </c>
      <c r="AN719" t="s">
        <v>5552</v>
      </c>
      <c r="AO719" s="1" t="s">
        <v>5553</v>
      </c>
      <c r="AP719" t="s">
        <v>5554</v>
      </c>
      <c r="AQ719" t="s">
        <v>5555</v>
      </c>
      <c r="AR719" t="s">
        <v>5556</v>
      </c>
    </row>
    <row r="720" spans="1:44">
      <c r="A720" t="s">
        <v>5557</v>
      </c>
      <c r="B720" t="s">
        <v>5558</v>
      </c>
      <c r="C720" t="s">
        <v>5088</v>
      </c>
      <c r="D720" t="s">
        <v>118</v>
      </c>
      <c r="E720" t="s">
        <v>4818</v>
      </c>
      <c r="F720">
        <v>250</v>
      </c>
      <c r="G720" t="s">
        <v>142</v>
      </c>
      <c r="H720" t="s">
        <v>143</v>
      </c>
      <c r="I720" s="1">
        <v>48.272840000000002</v>
      </c>
      <c r="J720" s="1">
        <v>7.496003</v>
      </c>
      <c r="K720" s="1" t="s">
        <v>144</v>
      </c>
      <c r="L720" t="s">
        <v>145</v>
      </c>
      <c r="M720" t="s">
        <v>146</v>
      </c>
      <c r="N720" s="2">
        <v>102000</v>
      </c>
      <c r="O720" s="2" t="s">
        <v>147</v>
      </c>
      <c r="P720" s="13">
        <v>127655</v>
      </c>
      <c r="Q720" s="2" t="s">
        <v>148</v>
      </c>
      <c r="R720" s="2" t="s">
        <v>148</v>
      </c>
      <c r="S720" s="2" t="s">
        <v>148</v>
      </c>
      <c r="T720" s="2" t="s">
        <v>148</v>
      </c>
      <c r="U720" s="2" t="s">
        <v>148</v>
      </c>
      <c r="V720" t="s">
        <v>5205</v>
      </c>
      <c r="W720" t="s">
        <v>5206</v>
      </c>
      <c r="X720" t="s">
        <v>5207</v>
      </c>
      <c r="Y720" t="s">
        <v>151</v>
      </c>
      <c r="Z720">
        <v>4295867473</v>
      </c>
      <c r="AA720" t="s">
        <v>909</v>
      </c>
      <c r="AB720" s="4">
        <v>1</v>
      </c>
      <c r="AC720" t="s">
        <v>480</v>
      </c>
      <c r="AD720" t="s">
        <v>481</v>
      </c>
      <c r="AE720" t="s">
        <v>482</v>
      </c>
      <c r="AF720" t="s">
        <v>483</v>
      </c>
      <c r="AN720" t="s">
        <v>5559</v>
      </c>
      <c r="AO720" s="1" t="s">
        <v>5560</v>
      </c>
      <c r="AP720" t="s">
        <v>5561</v>
      </c>
      <c r="AQ720" t="s">
        <v>5562</v>
      </c>
      <c r="AR720" t="s">
        <v>5563</v>
      </c>
    </row>
    <row r="721" spans="1:44">
      <c r="A721" t="s">
        <v>5564</v>
      </c>
      <c r="B721" t="s">
        <v>5565</v>
      </c>
      <c r="C721" t="s">
        <v>4817</v>
      </c>
      <c r="D721" t="s">
        <v>118</v>
      </c>
      <c r="E721" t="s">
        <v>4818</v>
      </c>
      <c r="F721">
        <v>250</v>
      </c>
      <c r="G721" t="s">
        <v>142</v>
      </c>
      <c r="H721" t="s">
        <v>143</v>
      </c>
      <c r="I721" s="1">
        <v>43.172442289999999</v>
      </c>
      <c r="J721" s="1">
        <v>3.0308095000000002</v>
      </c>
      <c r="K721" s="1" t="s">
        <v>144</v>
      </c>
      <c r="L721" t="s">
        <v>145</v>
      </c>
      <c r="M721" t="s">
        <v>146</v>
      </c>
      <c r="N721" s="2">
        <v>140300</v>
      </c>
      <c r="O721" s="2" t="s">
        <v>147</v>
      </c>
      <c r="P721" s="13">
        <v>112339</v>
      </c>
      <c r="Q721" s="2" t="s">
        <v>148</v>
      </c>
      <c r="R721" s="2" t="s">
        <v>148</v>
      </c>
      <c r="S721" s="2" t="s">
        <v>148</v>
      </c>
      <c r="T721" s="2" t="s">
        <v>148</v>
      </c>
      <c r="U721" s="2" t="s">
        <v>148</v>
      </c>
      <c r="V721" t="s">
        <v>5205</v>
      </c>
      <c r="W721" t="s">
        <v>5206</v>
      </c>
      <c r="X721" t="s">
        <v>5207</v>
      </c>
      <c r="Y721" t="s">
        <v>151</v>
      </c>
      <c r="Z721">
        <v>4295867473</v>
      </c>
      <c r="AA721" t="s">
        <v>909</v>
      </c>
      <c r="AB721" s="4">
        <v>1</v>
      </c>
      <c r="AC721" t="s">
        <v>480</v>
      </c>
      <c r="AD721" t="s">
        <v>481</v>
      </c>
      <c r="AE721" t="s">
        <v>482</v>
      </c>
      <c r="AF721" t="s">
        <v>483</v>
      </c>
      <c r="AN721" t="s">
        <v>5566</v>
      </c>
      <c r="AO721" s="1" t="s">
        <v>5567</v>
      </c>
      <c r="AP721" t="s">
        <v>5568</v>
      </c>
      <c r="AQ721" t="s">
        <v>5569</v>
      </c>
      <c r="AR721" t="s">
        <v>5570</v>
      </c>
    </row>
    <row r="722" spans="1:44">
      <c r="A722" t="s">
        <v>5571</v>
      </c>
      <c r="B722" t="s">
        <v>5572</v>
      </c>
      <c r="C722" t="s">
        <v>4923</v>
      </c>
      <c r="D722" t="s">
        <v>118</v>
      </c>
      <c r="E722" t="s">
        <v>4818</v>
      </c>
      <c r="F722">
        <v>250</v>
      </c>
      <c r="G722" t="s">
        <v>142</v>
      </c>
      <c r="H722" t="s">
        <v>143</v>
      </c>
      <c r="I722" s="1">
        <v>49.004555000000003</v>
      </c>
      <c r="J722" s="1">
        <v>2.0719150000000002</v>
      </c>
      <c r="K722" s="1" t="s">
        <v>144</v>
      </c>
      <c r="L722" t="s">
        <v>145</v>
      </c>
      <c r="M722" t="s">
        <v>146</v>
      </c>
      <c r="N722" s="2">
        <v>408333</v>
      </c>
      <c r="O722" s="2" t="s">
        <v>147</v>
      </c>
      <c r="P722" s="13">
        <v>224458</v>
      </c>
      <c r="Q722" s="2" t="s">
        <v>148</v>
      </c>
      <c r="R722" s="2" t="s">
        <v>148</v>
      </c>
      <c r="S722" s="2" t="s">
        <v>148</v>
      </c>
      <c r="T722" s="2" t="s">
        <v>148</v>
      </c>
      <c r="U722" s="2" t="s">
        <v>148</v>
      </c>
      <c r="V722" t="s">
        <v>5573</v>
      </c>
      <c r="W722" t="s">
        <v>5574</v>
      </c>
      <c r="X722" t="s">
        <v>149</v>
      </c>
      <c r="Y722" t="s">
        <v>151</v>
      </c>
      <c r="AN722" t="s">
        <v>5575</v>
      </c>
      <c r="AO722" s="1" t="s">
        <v>5576</v>
      </c>
      <c r="AP722" t="s">
        <v>5577</v>
      </c>
      <c r="AQ722" t="s">
        <v>5578</v>
      </c>
      <c r="AR722" t="s">
        <v>5579</v>
      </c>
    </row>
    <row r="723" spans="1:44">
      <c r="A723" t="s">
        <v>5580</v>
      </c>
      <c r="B723" t="s">
        <v>5581</v>
      </c>
      <c r="C723" t="s">
        <v>5044</v>
      </c>
      <c r="D723" t="s">
        <v>118</v>
      </c>
      <c r="E723" t="s">
        <v>4818</v>
      </c>
      <c r="F723">
        <v>250</v>
      </c>
      <c r="G723" t="s">
        <v>142</v>
      </c>
      <c r="H723" t="s">
        <v>143</v>
      </c>
      <c r="I723" s="1">
        <v>43.675814240000001</v>
      </c>
      <c r="J723" s="1">
        <v>7.2298900799999997</v>
      </c>
      <c r="K723" s="1" t="s">
        <v>144</v>
      </c>
      <c r="L723" t="s">
        <v>145</v>
      </c>
      <c r="M723" t="s">
        <v>146</v>
      </c>
      <c r="N723" s="2">
        <v>623333</v>
      </c>
      <c r="O723" s="2" t="s">
        <v>147</v>
      </c>
      <c r="P723" s="13">
        <v>445570</v>
      </c>
      <c r="Q723" s="2" t="s">
        <v>148</v>
      </c>
      <c r="R723" s="2" t="s">
        <v>148</v>
      </c>
      <c r="S723" s="2" t="s">
        <v>148</v>
      </c>
      <c r="T723" s="2" t="s">
        <v>148</v>
      </c>
      <c r="U723" s="2" t="s">
        <v>148</v>
      </c>
      <c r="V723" t="s">
        <v>149</v>
      </c>
      <c r="W723" t="s">
        <v>5582</v>
      </c>
      <c r="X723" t="s">
        <v>149</v>
      </c>
      <c r="Y723" t="s">
        <v>151</v>
      </c>
      <c r="AN723" t="s">
        <v>5583</v>
      </c>
      <c r="AO723" s="1" t="s">
        <v>5584</v>
      </c>
      <c r="AP723" t="s">
        <v>5585</v>
      </c>
      <c r="AQ723" t="s">
        <v>5586</v>
      </c>
      <c r="AR723" t="s">
        <v>5587</v>
      </c>
    </row>
    <row r="724" spans="1:44">
      <c r="A724" t="s">
        <v>5588</v>
      </c>
      <c r="B724" t="s">
        <v>5589</v>
      </c>
      <c r="C724" t="s">
        <v>4817</v>
      </c>
      <c r="D724" t="s">
        <v>118</v>
      </c>
      <c r="E724" t="s">
        <v>4818</v>
      </c>
      <c r="F724">
        <v>250</v>
      </c>
      <c r="G724" t="s">
        <v>142</v>
      </c>
      <c r="H724" t="s">
        <v>143</v>
      </c>
      <c r="I724" s="1">
        <v>43.791597000000003</v>
      </c>
      <c r="J724" s="1">
        <v>4.3403510000000001</v>
      </c>
      <c r="K724" s="1" t="s">
        <v>144</v>
      </c>
      <c r="L724" t="s">
        <v>145</v>
      </c>
      <c r="M724" t="s">
        <v>146</v>
      </c>
      <c r="N724" s="2">
        <v>220000</v>
      </c>
      <c r="O724" s="2" t="s">
        <v>147</v>
      </c>
      <c r="P724" s="13">
        <v>141644</v>
      </c>
      <c r="Q724" s="2" t="s">
        <v>148</v>
      </c>
      <c r="R724" s="2" t="s">
        <v>148</v>
      </c>
      <c r="S724" s="2" t="s">
        <v>148</v>
      </c>
      <c r="T724" s="2" t="s">
        <v>148</v>
      </c>
      <c r="U724" s="2" t="s">
        <v>148</v>
      </c>
      <c r="V724" t="s">
        <v>149</v>
      </c>
      <c r="W724" t="s">
        <v>5590</v>
      </c>
      <c r="X724" t="s">
        <v>149</v>
      </c>
      <c r="Y724" t="s">
        <v>151</v>
      </c>
      <c r="AN724" t="s">
        <v>5591</v>
      </c>
      <c r="AO724" s="1" t="s">
        <v>5592</v>
      </c>
      <c r="AP724" t="s">
        <v>5593</v>
      </c>
      <c r="AQ724" t="s">
        <v>5594</v>
      </c>
      <c r="AR724" t="s">
        <v>5595</v>
      </c>
    </row>
    <row r="725" spans="1:44">
      <c r="A725" t="s">
        <v>5596</v>
      </c>
      <c r="B725" t="s">
        <v>5597</v>
      </c>
      <c r="C725" t="s">
        <v>4923</v>
      </c>
      <c r="D725" t="s">
        <v>118</v>
      </c>
      <c r="E725" t="s">
        <v>4818</v>
      </c>
      <c r="F725">
        <v>250</v>
      </c>
      <c r="G725" t="s">
        <v>142</v>
      </c>
      <c r="H725" t="s">
        <v>143</v>
      </c>
      <c r="I725" s="1">
        <v>48.85051137</v>
      </c>
      <c r="J725" s="1">
        <v>2.5207262799999999</v>
      </c>
      <c r="K725" s="1" t="s">
        <v>144</v>
      </c>
      <c r="L725" t="s">
        <v>145</v>
      </c>
      <c r="M725" t="s">
        <v>146</v>
      </c>
      <c r="N725" s="2">
        <v>550000</v>
      </c>
      <c r="O725" s="2" t="s">
        <v>147</v>
      </c>
      <c r="P725" s="13">
        <v>363861</v>
      </c>
      <c r="Q725" s="2" t="s">
        <v>148</v>
      </c>
      <c r="R725" s="2" t="s">
        <v>148</v>
      </c>
      <c r="S725" s="2" t="s">
        <v>148</v>
      </c>
      <c r="T725" s="2" t="s">
        <v>148</v>
      </c>
      <c r="U725" s="2" t="s">
        <v>148</v>
      </c>
      <c r="V725" t="s">
        <v>5136</v>
      </c>
      <c r="W725" t="s">
        <v>5137</v>
      </c>
      <c r="X725" t="s">
        <v>5138</v>
      </c>
      <c r="Y725" t="s">
        <v>151</v>
      </c>
      <c r="AN725" t="s">
        <v>5598</v>
      </c>
      <c r="AO725" s="1" t="s">
        <v>5599</v>
      </c>
      <c r="AP725" t="s">
        <v>5600</v>
      </c>
      <c r="AQ725" t="s">
        <v>5601</v>
      </c>
      <c r="AR725" t="s">
        <v>5602</v>
      </c>
    </row>
    <row r="726" spans="1:44">
      <c r="A726" t="s">
        <v>5603</v>
      </c>
      <c r="B726" t="s">
        <v>5604</v>
      </c>
      <c r="C726" t="s">
        <v>4817</v>
      </c>
      <c r="D726" t="s">
        <v>118</v>
      </c>
      <c r="E726" t="s">
        <v>4818</v>
      </c>
      <c r="F726">
        <v>250</v>
      </c>
      <c r="G726" t="s">
        <v>142</v>
      </c>
      <c r="H726" t="s">
        <v>143</v>
      </c>
      <c r="I726" s="1">
        <v>44.349511550000003</v>
      </c>
      <c r="J726" s="1">
        <v>2.54281544</v>
      </c>
      <c r="K726" s="1" t="s">
        <v>144</v>
      </c>
      <c r="L726" t="s">
        <v>145</v>
      </c>
      <c r="M726" t="s">
        <v>146</v>
      </c>
      <c r="N726" s="2">
        <v>132500</v>
      </c>
      <c r="O726" s="2" t="s">
        <v>147</v>
      </c>
      <c r="P726" s="13">
        <v>95170</v>
      </c>
      <c r="Q726" s="2" t="s">
        <v>148</v>
      </c>
      <c r="R726" s="2" t="s">
        <v>148</v>
      </c>
      <c r="S726" s="2" t="s">
        <v>148</v>
      </c>
      <c r="T726" s="2" t="s">
        <v>148</v>
      </c>
      <c r="U726" s="2" t="s">
        <v>148</v>
      </c>
      <c r="V726" t="s">
        <v>5205</v>
      </c>
      <c r="W726" t="s">
        <v>5206</v>
      </c>
      <c r="X726" t="s">
        <v>5207</v>
      </c>
      <c r="Y726" t="s">
        <v>151</v>
      </c>
      <c r="Z726">
        <v>4295867473</v>
      </c>
      <c r="AA726" t="s">
        <v>909</v>
      </c>
      <c r="AB726" s="4">
        <v>1</v>
      </c>
      <c r="AC726" t="s">
        <v>480</v>
      </c>
      <c r="AD726" t="s">
        <v>481</v>
      </c>
      <c r="AE726" t="s">
        <v>482</v>
      </c>
      <c r="AF726" t="s">
        <v>483</v>
      </c>
      <c r="AN726" t="s">
        <v>5605</v>
      </c>
      <c r="AO726" s="1" t="s">
        <v>5606</v>
      </c>
      <c r="AP726" t="s">
        <v>5607</v>
      </c>
      <c r="AQ726" t="s">
        <v>5608</v>
      </c>
      <c r="AR726" t="s">
        <v>5609</v>
      </c>
    </row>
    <row r="727" spans="1:44">
      <c r="A727" t="s">
        <v>5610</v>
      </c>
      <c r="B727" t="s">
        <v>5611</v>
      </c>
      <c r="C727" t="s">
        <v>4849</v>
      </c>
      <c r="D727" t="s">
        <v>118</v>
      </c>
      <c r="E727" t="s">
        <v>4818</v>
      </c>
      <c r="F727">
        <v>250</v>
      </c>
      <c r="G727" t="s">
        <v>142</v>
      </c>
      <c r="H727" t="s">
        <v>143</v>
      </c>
      <c r="I727" s="1">
        <v>50.711293449999999</v>
      </c>
      <c r="J727" s="1">
        <v>1.60593411</v>
      </c>
      <c r="K727" s="1" t="s">
        <v>144</v>
      </c>
      <c r="L727" t="s">
        <v>145</v>
      </c>
      <c r="M727" t="s">
        <v>146</v>
      </c>
      <c r="N727" s="2">
        <v>180000</v>
      </c>
      <c r="O727" s="2" t="s">
        <v>147</v>
      </c>
      <c r="P727" s="13">
        <v>228645</v>
      </c>
      <c r="Q727" s="2" t="s">
        <v>148</v>
      </c>
      <c r="R727" s="2" t="s">
        <v>148</v>
      </c>
      <c r="S727" s="2" t="s">
        <v>148</v>
      </c>
      <c r="T727" s="2" t="s">
        <v>148</v>
      </c>
      <c r="U727" s="2" t="s">
        <v>148</v>
      </c>
      <c r="V727" t="s">
        <v>149</v>
      </c>
      <c r="W727" t="s">
        <v>5612</v>
      </c>
      <c r="X727" t="s">
        <v>149</v>
      </c>
      <c r="Y727" t="s">
        <v>151</v>
      </c>
      <c r="AN727" t="s">
        <v>5613</v>
      </c>
      <c r="AO727" s="1" t="s">
        <v>5614</v>
      </c>
      <c r="AP727" t="s">
        <v>5615</v>
      </c>
      <c r="AQ727" t="s">
        <v>5616</v>
      </c>
      <c r="AR727" t="s">
        <v>5617</v>
      </c>
    </row>
    <row r="728" spans="1:44">
      <c r="A728" t="s">
        <v>5618</v>
      </c>
      <c r="B728" t="s">
        <v>5619</v>
      </c>
      <c r="C728" t="s">
        <v>4817</v>
      </c>
      <c r="D728" t="s">
        <v>118</v>
      </c>
      <c r="E728" t="s">
        <v>4818</v>
      </c>
      <c r="F728">
        <v>250</v>
      </c>
      <c r="G728" t="s">
        <v>142</v>
      </c>
      <c r="H728" t="s">
        <v>143</v>
      </c>
      <c r="I728" s="1">
        <v>42.708522520000002</v>
      </c>
      <c r="J728" s="1">
        <v>2.91843881</v>
      </c>
      <c r="K728" s="1" t="s">
        <v>144</v>
      </c>
      <c r="L728" t="s">
        <v>145</v>
      </c>
      <c r="M728" t="s">
        <v>146</v>
      </c>
      <c r="N728" s="2">
        <v>299100</v>
      </c>
      <c r="O728" s="2" t="s">
        <v>147</v>
      </c>
      <c r="P728" s="13">
        <v>199584</v>
      </c>
      <c r="Q728" s="2" t="s">
        <v>148</v>
      </c>
      <c r="R728" s="2" t="s">
        <v>148</v>
      </c>
      <c r="S728" s="2" t="s">
        <v>148</v>
      </c>
      <c r="T728" s="2" t="s">
        <v>148</v>
      </c>
      <c r="U728" s="2" t="s">
        <v>439</v>
      </c>
      <c r="V728" t="s">
        <v>5620</v>
      </c>
      <c r="W728" t="s">
        <v>5621</v>
      </c>
      <c r="X728" t="s">
        <v>149</v>
      </c>
      <c r="Y728" t="s">
        <v>151</v>
      </c>
      <c r="AN728" t="s">
        <v>5622</v>
      </c>
      <c r="AO728" s="1" t="s">
        <v>5623</v>
      </c>
      <c r="AP728" t="s">
        <v>5624</v>
      </c>
      <c r="AQ728" t="s">
        <v>5625</v>
      </c>
      <c r="AR728" t="s">
        <v>5626</v>
      </c>
    </row>
    <row r="729" spans="1:44">
      <c r="A729" t="s">
        <v>5627</v>
      </c>
      <c r="B729" t="s">
        <v>5628</v>
      </c>
      <c r="C729" t="s">
        <v>4876</v>
      </c>
      <c r="D729" t="s">
        <v>118</v>
      </c>
      <c r="E729" t="s">
        <v>4818</v>
      </c>
      <c r="F729">
        <v>250</v>
      </c>
      <c r="G729" t="s">
        <v>142</v>
      </c>
      <c r="H729" t="s">
        <v>143</v>
      </c>
      <c r="I729" s="1">
        <v>45.694299999999998</v>
      </c>
      <c r="J729" s="1">
        <v>4.8344699999999996</v>
      </c>
      <c r="K729" s="1" t="s">
        <v>144</v>
      </c>
      <c r="L729" t="s">
        <v>145</v>
      </c>
      <c r="M729" t="s">
        <v>146</v>
      </c>
      <c r="N729" s="2">
        <v>950000</v>
      </c>
      <c r="O729" s="2" t="s">
        <v>147</v>
      </c>
      <c r="P729" s="13">
        <v>634133</v>
      </c>
      <c r="Q729" s="2" t="s">
        <v>148</v>
      </c>
      <c r="R729" s="2" t="s">
        <v>148</v>
      </c>
      <c r="S729" s="2" t="s">
        <v>148</v>
      </c>
      <c r="T729" s="2" t="s">
        <v>439</v>
      </c>
      <c r="U729" s="2" t="s">
        <v>148</v>
      </c>
      <c r="V729" t="s">
        <v>149</v>
      </c>
      <c r="W729" t="s">
        <v>5045</v>
      </c>
      <c r="X729" t="s">
        <v>149</v>
      </c>
      <c r="Y729" t="s">
        <v>151</v>
      </c>
      <c r="AN729" t="s">
        <v>5629</v>
      </c>
      <c r="AO729" s="1" t="s">
        <v>5630</v>
      </c>
      <c r="AP729" t="s">
        <v>5631</v>
      </c>
      <c r="AQ729" t="s">
        <v>5632</v>
      </c>
      <c r="AR729" t="s">
        <v>5633</v>
      </c>
    </row>
    <row r="730" spans="1:44">
      <c r="A730" t="s">
        <v>5634</v>
      </c>
      <c r="B730" t="s">
        <v>5635</v>
      </c>
      <c r="C730" t="s">
        <v>4840</v>
      </c>
      <c r="D730" t="s">
        <v>118</v>
      </c>
      <c r="E730" t="s">
        <v>4818</v>
      </c>
      <c r="F730">
        <v>250</v>
      </c>
      <c r="G730" t="s">
        <v>142</v>
      </c>
      <c r="H730" t="s">
        <v>143</v>
      </c>
      <c r="I730" s="1">
        <v>46.617440049999999</v>
      </c>
      <c r="J730" s="1">
        <v>0.35430257999999998</v>
      </c>
      <c r="K730" s="1" t="s">
        <v>144</v>
      </c>
      <c r="L730" t="s">
        <v>145</v>
      </c>
      <c r="M730" t="s">
        <v>146</v>
      </c>
      <c r="N730" s="2">
        <v>152500</v>
      </c>
      <c r="O730" s="2" t="s">
        <v>147</v>
      </c>
      <c r="P730" s="13">
        <v>131730</v>
      </c>
      <c r="Q730" s="2" t="s">
        <v>148</v>
      </c>
      <c r="R730" s="2" t="s">
        <v>148</v>
      </c>
      <c r="S730" s="2" t="s">
        <v>148</v>
      </c>
      <c r="T730" s="2" t="s">
        <v>148</v>
      </c>
      <c r="U730" s="2" t="s">
        <v>148</v>
      </c>
      <c r="V730" t="s">
        <v>5636</v>
      </c>
      <c r="W730" t="s">
        <v>5637</v>
      </c>
      <c r="X730" t="s">
        <v>5638</v>
      </c>
      <c r="Y730" t="s">
        <v>151</v>
      </c>
      <c r="AN730" t="s">
        <v>5639</v>
      </c>
      <c r="AO730" s="1" t="s">
        <v>5640</v>
      </c>
      <c r="AP730" t="s">
        <v>5641</v>
      </c>
      <c r="AQ730" t="s">
        <v>5642</v>
      </c>
      <c r="AR730" t="s">
        <v>5643</v>
      </c>
    </row>
    <row r="731" spans="1:44">
      <c r="A731" t="s">
        <v>5644</v>
      </c>
      <c r="B731" t="s">
        <v>5645</v>
      </c>
      <c r="C731" t="s">
        <v>5035</v>
      </c>
      <c r="D731" t="s">
        <v>118</v>
      </c>
      <c r="E731" t="s">
        <v>4818</v>
      </c>
      <c r="F731">
        <v>250</v>
      </c>
      <c r="G731" t="s">
        <v>142</v>
      </c>
      <c r="H731" t="s">
        <v>143</v>
      </c>
      <c r="I731" s="1">
        <v>48.098592740000001</v>
      </c>
      <c r="J731" s="1">
        <v>-1.7309874599999999</v>
      </c>
      <c r="K731" s="1" t="s">
        <v>144</v>
      </c>
      <c r="L731" t="s">
        <v>145</v>
      </c>
      <c r="M731" t="s">
        <v>146</v>
      </c>
      <c r="N731" s="2">
        <v>360000</v>
      </c>
      <c r="O731" s="2" t="s">
        <v>147</v>
      </c>
      <c r="P731" s="13">
        <v>247230</v>
      </c>
      <c r="Q731" s="2" t="s">
        <v>148</v>
      </c>
      <c r="R731" s="2" t="s">
        <v>148</v>
      </c>
      <c r="S731" s="2" t="s">
        <v>148</v>
      </c>
      <c r="T731" s="2" t="s">
        <v>148</v>
      </c>
      <c r="U731" s="2" t="s">
        <v>148</v>
      </c>
      <c r="V731" t="s">
        <v>5646</v>
      </c>
      <c r="W731" t="s">
        <v>5647</v>
      </c>
      <c r="X731" t="s">
        <v>5648</v>
      </c>
      <c r="Y731" t="s">
        <v>151</v>
      </c>
      <c r="AN731" t="s">
        <v>5649</v>
      </c>
      <c r="AO731" s="1" t="s">
        <v>5650</v>
      </c>
      <c r="AP731" t="s">
        <v>5651</v>
      </c>
      <c r="AQ731" t="s">
        <v>5652</v>
      </c>
      <c r="AR731" t="s">
        <v>5653</v>
      </c>
    </row>
    <row r="732" spans="1:44">
      <c r="A732" t="s">
        <v>5654</v>
      </c>
      <c r="B732" t="s">
        <v>5655</v>
      </c>
      <c r="C732" t="s">
        <v>5146</v>
      </c>
      <c r="D732" t="s">
        <v>118</v>
      </c>
      <c r="E732" t="s">
        <v>4818</v>
      </c>
      <c r="F732">
        <v>250</v>
      </c>
      <c r="G732" t="s">
        <v>142</v>
      </c>
      <c r="H732" t="s">
        <v>143</v>
      </c>
      <c r="I732" s="1">
        <v>45.489298439999999</v>
      </c>
      <c r="J732" s="1">
        <v>4.8249586400000002</v>
      </c>
      <c r="K732" s="1" t="s">
        <v>144</v>
      </c>
      <c r="L732" t="s">
        <v>145</v>
      </c>
      <c r="M732" t="s">
        <v>146</v>
      </c>
      <c r="N732" s="2">
        <v>125000</v>
      </c>
      <c r="O732" s="2" t="s">
        <v>147</v>
      </c>
      <c r="P732" s="13">
        <v>75782</v>
      </c>
      <c r="Q732" s="2" t="s">
        <v>148</v>
      </c>
      <c r="R732" s="2" t="s">
        <v>148</v>
      </c>
      <c r="S732" s="2" t="s">
        <v>148</v>
      </c>
      <c r="T732" s="2" t="s">
        <v>439</v>
      </c>
      <c r="U732" s="2" t="s">
        <v>148</v>
      </c>
      <c r="V732" t="s">
        <v>149</v>
      </c>
      <c r="W732" t="s">
        <v>149</v>
      </c>
      <c r="X732" t="s">
        <v>149</v>
      </c>
      <c r="AN732" t="s">
        <v>160</v>
      </c>
      <c r="AO732" t="s">
        <v>5656</v>
      </c>
      <c r="AP732" t="s">
        <v>160</v>
      </c>
      <c r="AQ732" t="s">
        <v>160</v>
      </c>
      <c r="AR732" t="s">
        <v>5657</v>
      </c>
    </row>
    <row r="733" spans="1:44">
      <c r="A733" t="s">
        <v>5658</v>
      </c>
      <c r="B733" t="s">
        <v>5659</v>
      </c>
      <c r="C733" t="s">
        <v>4858</v>
      </c>
      <c r="D733" t="s">
        <v>118</v>
      </c>
      <c r="E733" t="s">
        <v>4818</v>
      </c>
      <c r="F733">
        <v>250</v>
      </c>
      <c r="G733" t="s">
        <v>142</v>
      </c>
      <c r="H733" t="s">
        <v>143</v>
      </c>
      <c r="I733" s="1">
        <v>47.190243979999998</v>
      </c>
      <c r="J733" s="1">
        <v>-1.5831076100000001</v>
      </c>
      <c r="K733" s="1" t="s">
        <v>144</v>
      </c>
      <c r="L733" t="s">
        <v>145</v>
      </c>
      <c r="M733" t="s">
        <v>146</v>
      </c>
      <c r="N733" s="2">
        <v>180000</v>
      </c>
      <c r="O733" s="2" t="s">
        <v>147</v>
      </c>
      <c r="P733" s="13">
        <v>172167</v>
      </c>
      <c r="Q733" s="2" t="s">
        <v>148</v>
      </c>
      <c r="R733" s="2" t="s">
        <v>148</v>
      </c>
      <c r="S733" s="2" t="s">
        <v>148</v>
      </c>
      <c r="T733" s="2" t="s">
        <v>148</v>
      </c>
      <c r="U733" s="2" t="s">
        <v>148</v>
      </c>
      <c r="V733" t="s">
        <v>149</v>
      </c>
      <c r="W733" t="s">
        <v>5660</v>
      </c>
      <c r="X733" t="s">
        <v>149</v>
      </c>
      <c r="Y733" t="s">
        <v>151</v>
      </c>
      <c r="AN733" t="s">
        <v>5661</v>
      </c>
      <c r="AO733" s="1" t="s">
        <v>5662</v>
      </c>
      <c r="AP733" t="s">
        <v>5663</v>
      </c>
      <c r="AQ733" t="s">
        <v>5664</v>
      </c>
      <c r="AR733" t="s">
        <v>5665</v>
      </c>
    </row>
    <row r="734" spans="1:44">
      <c r="A734" t="s">
        <v>5666</v>
      </c>
      <c r="B734" t="s">
        <v>5667</v>
      </c>
      <c r="C734" t="s">
        <v>5146</v>
      </c>
      <c r="D734" t="s">
        <v>118</v>
      </c>
      <c r="E734" t="s">
        <v>4818</v>
      </c>
      <c r="F734">
        <v>250</v>
      </c>
      <c r="G734" t="s">
        <v>142</v>
      </c>
      <c r="H734" t="s">
        <v>143</v>
      </c>
      <c r="I734" s="1">
        <v>46.04861855</v>
      </c>
      <c r="J734" s="1">
        <v>4.0996213099999999</v>
      </c>
      <c r="K734" s="1" t="s">
        <v>144</v>
      </c>
      <c r="L734" t="s">
        <v>145</v>
      </c>
      <c r="M734" t="s">
        <v>146</v>
      </c>
      <c r="N734" s="2">
        <v>173000</v>
      </c>
      <c r="O734" s="2" t="s">
        <v>147</v>
      </c>
      <c r="P734" s="13">
        <v>232900</v>
      </c>
      <c r="Q734" s="2" t="s">
        <v>148</v>
      </c>
      <c r="R734" s="2" t="s">
        <v>148</v>
      </c>
      <c r="S734" s="2" t="s">
        <v>148</v>
      </c>
      <c r="T734" s="2" t="s">
        <v>148</v>
      </c>
      <c r="U734" s="2" t="s">
        <v>148</v>
      </c>
      <c r="V734" t="s">
        <v>5668</v>
      </c>
      <c r="W734" t="s">
        <v>5669</v>
      </c>
      <c r="X734" t="s">
        <v>149</v>
      </c>
      <c r="Y734" t="s">
        <v>151</v>
      </c>
      <c r="AN734" t="s">
        <v>5670</v>
      </c>
      <c r="AO734" s="1" t="s">
        <v>5671</v>
      </c>
      <c r="AP734" t="s">
        <v>5672</v>
      </c>
      <c r="AQ734" t="s">
        <v>5673</v>
      </c>
      <c r="AR734" t="s">
        <v>5674</v>
      </c>
    </row>
    <row r="735" spans="1:44">
      <c r="A735" t="s">
        <v>5675</v>
      </c>
      <c r="B735" t="s">
        <v>5676</v>
      </c>
      <c r="C735" t="s">
        <v>4817</v>
      </c>
      <c r="D735" t="s">
        <v>118</v>
      </c>
      <c r="E735" t="s">
        <v>4818</v>
      </c>
      <c r="F735">
        <v>250</v>
      </c>
      <c r="G735" t="s">
        <v>142</v>
      </c>
      <c r="H735" t="s">
        <v>143</v>
      </c>
      <c r="I735" s="1">
        <v>44.35800845</v>
      </c>
      <c r="J735" s="1">
        <v>2.5979781000000002</v>
      </c>
      <c r="K735" s="1" t="s">
        <v>144</v>
      </c>
      <c r="L735" t="s">
        <v>145</v>
      </c>
      <c r="M735" t="s">
        <v>146</v>
      </c>
      <c r="N735" s="2">
        <v>120000</v>
      </c>
      <c r="O735" s="2" t="s">
        <v>147</v>
      </c>
      <c r="P735" s="13">
        <v>71379</v>
      </c>
      <c r="Q735" s="2" t="s">
        <v>148</v>
      </c>
      <c r="R735" s="2" t="s">
        <v>148</v>
      </c>
      <c r="S735" s="2" t="s">
        <v>148</v>
      </c>
      <c r="T735" s="2" t="s">
        <v>148</v>
      </c>
      <c r="U735" s="2" t="s">
        <v>148</v>
      </c>
      <c r="V735" t="s">
        <v>5205</v>
      </c>
      <c r="W735" t="s">
        <v>5206</v>
      </c>
      <c r="X735" t="s">
        <v>5207</v>
      </c>
      <c r="Y735" t="s">
        <v>151</v>
      </c>
      <c r="Z735">
        <v>4295867473</v>
      </c>
      <c r="AA735" t="s">
        <v>909</v>
      </c>
      <c r="AB735" s="4">
        <v>1</v>
      </c>
      <c r="AC735" t="s">
        <v>480</v>
      </c>
      <c r="AD735" t="s">
        <v>481</v>
      </c>
      <c r="AE735" t="s">
        <v>482</v>
      </c>
      <c r="AF735" t="s">
        <v>483</v>
      </c>
      <c r="AN735" t="s">
        <v>5677</v>
      </c>
      <c r="AO735" s="1" t="s">
        <v>5678</v>
      </c>
      <c r="AP735" t="s">
        <v>5679</v>
      </c>
      <c r="AQ735" t="s">
        <v>5680</v>
      </c>
      <c r="AR735" t="s">
        <v>5681</v>
      </c>
    </row>
    <row r="736" spans="1:44">
      <c r="A736" t="s">
        <v>5682</v>
      </c>
      <c r="B736" t="s">
        <v>5683</v>
      </c>
      <c r="C736" t="s">
        <v>4876</v>
      </c>
      <c r="D736" t="s">
        <v>118</v>
      </c>
      <c r="E736" t="s">
        <v>4818</v>
      </c>
      <c r="F736">
        <v>250</v>
      </c>
      <c r="G736" t="s">
        <v>142</v>
      </c>
      <c r="H736" t="s">
        <v>143</v>
      </c>
      <c r="I736" s="1">
        <v>45.032318220000001</v>
      </c>
      <c r="J736" s="1">
        <v>5.0194593699999999</v>
      </c>
      <c r="K736" s="1" t="s">
        <v>144</v>
      </c>
      <c r="L736" t="s">
        <v>145</v>
      </c>
      <c r="M736" t="s">
        <v>146</v>
      </c>
      <c r="N736" s="2">
        <v>107900</v>
      </c>
      <c r="O736" s="2" t="s">
        <v>147</v>
      </c>
      <c r="P736" s="13">
        <v>168331</v>
      </c>
      <c r="Q736" s="2" t="s">
        <v>148</v>
      </c>
      <c r="R736" s="2" t="s">
        <v>148</v>
      </c>
      <c r="S736" s="2" t="s">
        <v>148</v>
      </c>
      <c r="T736" s="2" t="s">
        <v>148</v>
      </c>
      <c r="U736" s="2" t="s">
        <v>148</v>
      </c>
      <c r="V736" t="s">
        <v>149</v>
      </c>
      <c r="W736" t="s">
        <v>5684</v>
      </c>
      <c r="X736" t="s">
        <v>149</v>
      </c>
      <c r="Y736" t="s">
        <v>151</v>
      </c>
      <c r="AN736" t="s">
        <v>5685</v>
      </c>
      <c r="AO736" s="1" t="s">
        <v>5686</v>
      </c>
      <c r="AP736" t="s">
        <v>5687</v>
      </c>
      <c r="AQ736" t="s">
        <v>5688</v>
      </c>
      <c r="AR736" t="s">
        <v>5689</v>
      </c>
    </row>
    <row r="737" spans="1:44">
      <c r="A737" t="s">
        <v>5690</v>
      </c>
      <c r="B737" t="s">
        <v>5691</v>
      </c>
      <c r="C737" t="s">
        <v>5162</v>
      </c>
      <c r="D737" t="s">
        <v>118</v>
      </c>
      <c r="E737" t="s">
        <v>4818</v>
      </c>
      <c r="F737">
        <v>250</v>
      </c>
      <c r="G737" t="s">
        <v>142</v>
      </c>
      <c r="H737" t="s">
        <v>143</v>
      </c>
      <c r="I737" s="1">
        <v>49.002613099999998</v>
      </c>
      <c r="J737" s="1">
        <v>1.6537336</v>
      </c>
      <c r="K737" s="1" t="s">
        <v>144</v>
      </c>
      <c r="L737" t="s">
        <v>145</v>
      </c>
      <c r="M737" t="s">
        <v>146</v>
      </c>
      <c r="N737" s="2">
        <v>135417</v>
      </c>
      <c r="O737" s="2" t="s">
        <v>147</v>
      </c>
      <c r="P737" s="13">
        <v>248740</v>
      </c>
      <c r="Q737" s="2" t="s">
        <v>148</v>
      </c>
      <c r="R737" s="2" t="s">
        <v>148</v>
      </c>
      <c r="S737" s="2" t="s">
        <v>148</v>
      </c>
      <c r="T737" s="2" t="s">
        <v>148</v>
      </c>
      <c r="U737" s="2" t="s">
        <v>148</v>
      </c>
      <c r="V737" t="s">
        <v>5205</v>
      </c>
      <c r="W737" t="s">
        <v>5206</v>
      </c>
      <c r="X737" t="s">
        <v>5207</v>
      </c>
      <c r="Y737" t="s">
        <v>151</v>
      </c>
      <c r="Z737">
        <v>4295867473</v>
      </c>
      <c r="AA737" t="s">
        <v>909</v>
      </c>
      <c r="AB737" s="4">
        <v>1</v>
      </c>
      <c r="AC737" t="s">
        <v>480</v>
      </c>
      <c r="AD737" t="s">
        <v>481</v>
      </c>
      <c r="AE737" t="s">
        <v>482</v>
      </c>
      <c r="AF737" t="s">
        <v>483</v>
      </c>
      <c r="AN737" t="s">
        <v>5692</v>
      </c>
      <c r="AO737" s="1" t="s">
        <v>5693</v>
      </c>
      <c r="AP737" t="s">
        <v>5694</v>
      </c>
      <c r="AQ737" t="s">
        <v>5695</v>
      </c>
      <c r="AR737" t="s">
        <v>5696</v>
      </c>
    </row>
    <row r="738" spans="1:44">
      <c r="A738" t="s">
        <v>5697</v>
      </c>
      <c r="B738" t="s">
        <v>2585</v>
      </c>
      <c r="C738" t="s">
        <v>2586</v>
      </c>
      <c r="D738" t="s">
        <v>118</v>
      </c>
      <c r="E738" t="s">
        <v>4818</v>
      </c>
      <c r="F738">
        <v>250</v>
      </c>
      <c r="G738" t="s">
        <v>142</v>
      </c>
      <c r="H738" t="s">
        <v>143</v>
      </c>
      <c r="I738" s="1">
        <v>49.240501469999998</v>
      </c>
      <c r="J738" s="1">
        <v>6.9373180000000003</v>
      </c>
      <c r="K738" s="1" t="s">
        <v>144</v>
      </c>
      <c r="L738" t="s">
        <v>145</v>
      </c>
      <c r="M738" t="s">
        <v>146</v>
      </c>
      <c r="N738" s="2">
        <v>200000</v>
      </c>
      <c r="O738" s="2" t="s">
        <v>147</v>
      </c>
      <c r="P738" s="13">
        <v>10251</v>
      </c>
      <c r="Q738" s="2" t="s">
        <v>148</v>
      </c>
      <c r="R738" s="2" t="s">
        <v>148</v>
      </c>
      <c r="S738" s="2" t="s">
        <v>148</v>
      </c>
      <c r="T738" s="2" t="s">
        <v>148</v>
      </c>
      <c r="U738" s="2" t="s">
        <v>148</v>
      </c>
      <c r="V738" t="s">
        <v>149</v>
      </c>
      <c r="W738" t="s">
        <v>149</v>
      </c>
      <c r="X738" t="s">
        <v>149</v>
      </c>
      <c r="AN738" t="s">
        <v>160</v>
      </c>
      <c r="AO738" t="s">
        <v>5698</v>
      </c>
      <c r="AP738" t="s">
        <v>160</v>
      </c>
      <c r="AQ738" t="s">
        <v>160</v>
      </c>
      <c r="AR738" t="s">
        <v>5699</v>
      </c>
    </row>
    <row r="739" spans="1:44">
      <c r="A739" t="s">
        <v>5700</v>
      </c>
      <c r="B739" t="s">
        <v>2585</v>
      </c>
      <c r="C739" t="s">
        <v>2586</v>
      </c>
      <c r="D739" t="s">
        <v>118</v>
      </c>
      <c r="E739" t="s">
        <v>4818</v>
      </c>
      <c r="F739">
        <v>250</v>
      </c>
      <c r="G739" t="s">
        <v>142</v>
      </c>
      <c r="H739" t="s">
        <v>143</v>
      </c>
      <c r="I739" s="1">
        <v>49.210571340000001</v>
      </c>
      <c r="J739" s="1">
        <v>7.0279862199999998</v>
      </c>
      <c r="K739" s="1" t="s">
        <v>144</v>
      </c>
      <c r="L739" t="s">
        <v>145</v>
      </c>
      <c r="M739" t="s">
        <v>146</v>
      </c>
      <c r="N739" s="2">
        <v>135000</v>
      </c>
      <c r="O739" s="2" t="s">
        <v>147</v>
      </c>
      <c r="P739" s="13">
        <v>4871</v>
      </c>
      <c r="Q739" s="2" t="s">
        <v>148</v>
      </c>
      <c r="R739" s="2" t="s">
        <v>148</v>
      </c>
      <c r="S739" s="2" t="s">
        <v>439</v>
      </c>
      <c r="T739" s="2" t="s">
        <v>439</v>
      </c>
      <c r="U739" s="2" t="s">
        <v>439</v>
      </c>
      <c r="V739" t="s">
        <v>149</v>
      </c>
      <c r="W739" t="s">
        <v>149</v>
      </c>
      <c r="X739" t="s">
        <v>149</v>
      </c>
      <c r="AN739" t="s">
        <v>160</v>
      </c>
      <c r="AO739" t="s">
        <v>5701</v>
      </c>
      <c r="AP739" t="s">
        <v>160</v>
      </c>
      <c r="AQ739" t="s">
        <v>160</v>
      </c>
      <c r="AR739" t="s">
        <v>5702</v>
      </c>
    </row>
    <row r="740" spans="1:44">
      <c r="A740" t="s">
        <v>5703</v>
      </c>
      <c r="B740" t="s">
        <v>5704</v>
      </c>
      <c r="C740" t="s">
        <v>5146</v>
      </c>
      <c r="D740" t="s">
        <v>118</v>
      </c>
      <c r="E740" t="s">
        <v>4818</v>
      </c>
      <c r="F740">
        <v>250</v>
      </c>
      <c r="G740" t="s">
        <v>142</v>
      </c>
      <c r="H740" t="s">
        <v>143</v>
      </c>
      <c r="I740" s="1">
        <v>45.658580000000001</v>
      </c>
      <c r="J740" s="1">
        <v>5.1377600000000001</v>
      </c>
      <c r="K740" s="1" t="s">
        <v>144</v>
      </c>
      <c r="L740" t="s">
        <v>145</v>
      </c>
      <c r="M740" t="s">
        <v>146</v>
      </c>
      <c r="N740" s="2">
        <v>150000</v>
      </c>
      <c r="O740" s="2" t="s">
        <v>147</v>
      </c>
      <c r="P740" s="13">
        <v>82551</v>
      </c>
      <c r="Q740" s="2" t="s">
        <v>148</v>
      </c>
      <c r="R740" s="2" t="s">
        <v>148</v>
      </c>
      <c r="S740" s="2" t="s">
        <v>148</v>
      </c>
      <c r="T740" s="2" t="s">
        <v>148</v>
      </c>
      <c r="U740" s="2" t="s">
        <v>148</v>
      </c>
      <c r="V740" t="s">
        <v>149</v>
      </c>
      <c r="W740" t="s">
        <v>5027</v>
      </c>
      <c r="X740" t="s">
        <v>149</v>
      </c>
      <c r="Y740" t="s">
        <v>151</v>
      </c>
      <c r="AN740" t="s">
        <v>5705</v>
      </c>
      <c r="AO740" s="1" t="s">
        <v>5706</v>
      </c>
      <c r="AP740" t="s">
        <v>5707</v>
      </c>
      <c r="AQ740" t="s">
        <v>5708</v>
      </c>
      <c r="AR740" t="s">
        <v>5709</v>
      </c>
    </row>
    <row r="741" spans="1:44">
      <c r="A741" t="s">
        <v>5710</v>
      </c>
      <c r="B741" t="s">
        <v>5711</v>
      </c>
      <c r="C741" t="s">
        <v>5104</v>
      </c>
      <c r="D741" t="s">
        <v>118</v>
      </c>
      <c r="E741" t="s">
        <v>4818</v>
      </c>
      <c r="F741">
        <v>250</v>
      </c>
      <c r="G741" t="s">
        <v>142</v>
      </c>
      <c r="H741" t="s">
        <v>143</v>
      </c>
      <c r="I741" s="1">
        <v>49.311273</v>
      </c>
      <c r="J741" s="1">
        <v>1.004915</v>
      </c>
      <c r="K741" s="1" t="s">
        <v>144</v>
      </c>
      <c r="L741" t="s">
        <v>145</v>
      </c>
      <c r="M741" t="s">
        <v>146</v>
      </c>
      <c r="N741" s="2">
        <v>118000</v>
      </c>
      <c r="O741" s="2" t="s">
        <v>147</v>
      </c>
      <c r="P741" s="13">
        <v>66146</v>
      </c>
      <c r="Q741" s="2" t="s">
        <v>148</v>
      </c>
      <c r="R741" s="2" t="s">
        <v>148</v>
      </c>
      <c r="S741" s="2" t="s">
        <v>148</v>
      </c>
      <c r="T741" s="2" t="s">
        <v>148</v>
      </c>
      <c r="U741" s="2" t="s">
        <v>148</v>
      </c>
      <c r="V741" t="s">
        <v>5390</v>
      </c>
      <c r="W741" t="s">
        <v>5391</v>
      </c>
      <c r="X741" t="s">
        <v>149</v>
      </c>
      <c r="Y741" t="s">
        <v>151</v>
      </c>
      <c r="AN741" t="s">
        <v>5712</v>
      </c>
      <c r="AO741" s="1" t="s">
        <v>5713</v>
      </c>
      <c r="AP741" t="s">
        <v>5714</v>
      </c>
      <c r="AQ741" t="s">
        <v>5715</v>
      </c>
      <c r="AR741" t="s">
        <v>5716</v>
      </c>
    </row>
    <row r="742" spans="1:44">
      <c r="A742" t="s">
        <v>5717</v>
      </c>
      <c r="B742" t="s">
        <v>5718</v>
      </c>
      <c r="C742" t="s">
        <v>4932</v>
      </c>
      <c r="D742" t="s">
        <v>118</v>
      </c>
      <c r="E742" t="s">
        <v>4818</v>
      </c>
      <c r="F742">
        <v>250</v>
      </c>
      <c r="G742" t="s">
        <v>142</v>
      </c>
      <c r="H742" t="s">
        <v>143</v>
      </c>
      <c r="I742" s="1">
        <v>49.280200000000001</v>
      </c>
      <c r="J742" s="1">
        <v>3.9923999999999999</v>
      </c>
      <c r="K742" s="1" t="s">
        <v>144</v>
      </c>
      <c r="L742" t="s">
        <v>145</v>
      </c>
      <c r="M742" t="s">
        <v>146</v>
      </c>
      <c r="N742" s="2">
        <v>470000</v>
      </c>
      <c r="O742" s="2" t="s">
        <v>147</v>
      </c>
      <c r="P742" s="13">
        <v>322675</v>
      </c>
      <c r="Q742" s="2" t="s">
        <v>148</v>
      </c>
      <c r="R742" s="2" t="s">
        <v>148</v>
      </c>
      <c r="S742" s="2" t="s">
        <v>148</v>
      </c>
      <c r="T742" s="2" t="s">
        <v>148</v>
      </c>
      <c r="U742" s="2" t="s">
        <v>148</v>
      </c>
      <c r="V742" t="s">
        <v>149</v>
      </c>
      <c r="W742" t="s">
        <v>5719</v>
      </c>
      <c r="X742" t="s">
        <v>149</v>
      </c>
      <c r="Y742" t="s">
        <v>151</v>
      </c>
      <c r="AN742" t="s">
        <v>5720</v>
      </c>
      <c r="AO742" s="1" t="s">
        <v>5721</v>
      </c>
      <c r="AP742" t="s">
        <v>5722</v>
      </c>
      <c r="AQ742" t="s">
        <v>5723</v>
      </c>
      <c r="AR742" t="s">
        <v>5724</v>
      </c>
    </row>
    <row r="743" spans="1:44">
      <c r="A743" t="s">
        <v>5725</v>
      </c>
      <c r="B743" t="s">
        <v>5726</v>
      </c>
      <c r="C743" t="s">
        <v>5035</v>
      </c>
      <c r="D743" t="s">
        <v>118</v>
      </c>
      <c r="E743" t="s">
        <v>4818</v>
      </c>
      <c r="F743">
        <v>250</v>
      </c>
      <c r="G743" t="s">
        <v>142</v>
      </c>
      <c r="H743" t="s">
        <v>143</v>
      </c>
      <c r="I743" s="1">
        <v>48.523352590000002</v>
      </c>
      <c r="J743" s="1">
        <v>-2.73904463</v>
      </c>
      <c r="K743" s="1" t="s">
        <v>144</v>
      </c>
      <c r="L743" t="s">
        <v>145</v>
      </c>
      <c r="M743" t="s">
        <v>146</v>
      </c>
      <c r="N743" s="2">
        <v>140000</v>
      </c>
      <c r="O743" s="2" t="s">
        <v>147</v>
      </c>
      <c r="P743" s="13">
        <v>121420</v>
      </c>
      <c r="Q743" s="2" t="s">
        <v>148</v>
      </c>
      <c r="R743" s="2" t="s">
        <v>148</v>
      </c>
      <c r="S743" s="2" t="s">
        <v>148</v>
      </c>
      <c r="T743" s="2" t="s">
        <v>148</v>
      </c>
      <c r="U743" s="2" t="s">
        <v>148</v>
      </c>
      <c r="V743" t="s">
        <v>149</v>
      </c>
      <c r="W743" t="s">
        <v>5727</v>
      </c>
      <c r="X743" t="s">
        <v>149</v>
      </c>
      <c r="Y743" t="s">
        <v>151</v>
      </c>
      <c r="AN743" t="s">
        <v>5728</v>
      </c>
      <c r="AO743" s="1" t="s">
        <v>5729</v>
      </c>
      <c r="AP743" t="s">
        <v>5730</v>
      </c>
      <c r="AQ743" t="s">
        <v>5731</v>
      </c>
      <c r="AR743" t="s">
        <v>5732</v>
      </c>
    </row>
    <row r="744" spans="1:44">
      <c r="A744" t="s">
        <v>5733</v>
      </c>
      <c r="B744" t="s">
        <v>5734</v>
      </c>
      <c r="C744" t="s">
        <v>5735</v>
      </c>
      <c r="D744" t="s">
        <v>118</v>
      </c>
      <c r="E744" t="s">
        <v>4818</v>
      </c>
      <c r="F744">
        <v>250</v>
      </c>
      <c r="G744" t="s">
        <v>142</v>
      </c>
      <c r="H744" t="s">
        <v>143</v>
      </c>
      <c r="I744" s="1">
        <v>-20.901458470000001</v>
      </c>
      <c r="J744" s="1">
        <v>55.526491069999999</v>
      </c>
      <c r="K744" s="1" t="s">
        <v>144</v>
      </c>
      <c r="L744" t="s">
        <v>145</v>
      </c>
      <c r="M744" t="s">
        <v>146</v>
      </c>
      <c r="N744" s="2">
        <v>170000</v>
      </c>
      <c r="O744" s="2" t="s">
        <v>147</v>
      </c>
      <c r="P744" s="13">
        <v>166928</v>
      </c>
      <c r="Q744" s="2" t="s">
        <v>148</v>
      </c>
      <c r="R744" s="2" t="s">
        <v>148</v>
      </c>
      <c r="S744" s="2" t="s">
        <v>148</v>
      </c>
      <c r="T744" s="2" t="s">
        <v>148</v>
      </c>
      <c r="U744" s="2" t="s">
        <v>148</v>
      </c>
      <c r="V744" t="s">
        <v>5736</v>
      </c>
      <c r="W744" t="s">
        <v>5737</v>
      </c>
      <c r="X744" t="s">
        <v>149</v>
      </c>
      <c r="Y744" t="s">
        <v>151</v>
      </c>
      <c r="AN744" t="s">
        <v>5738</v>
      </c>
      <c r="AO744" s="1" t="s">
        <v>5739</v>
      </c>
      <c r="AP744" t="s">
        <v>5740</v>
      </c>
      <c r="AQ744" t="s">
        <v>5741</v>
      </c>
      <c r="AR744" t="s">
        <v>5742</v>
      </c>
    </row>
    <row r="745" spans="1:44">
      <c r="A745" t="s">
        <v>5743</v>
      </c>
      <c r="B745" t="s">
        <v>5744</v>
      </c>
      <c r="C745" t="s">
        <v>5146</v>
      </c>
      <c r="D745" t="s">
        <v>118</v>
      </c>
      <c r="E745" t="s">
        <v>4818</v>
      </c>
      <c r="F745">
        <v>250</v>
      </c>
      <c r="G745" t="s">
        <v>142</v>
      </c>
      <c r="H745" t="s">
        <v>143</v>
      </c>
      <c r="I745" s="1">
        <v>45.691176480000003</v>
      </c>
      <c r="J745" s="1">
        <v>4.8486854900000003</v>
      </c>
      <c r="K745" s="1" t="s">
        <v>144</v>
      </c>
      <c r="L745" t="s">
        <v>145</v>
      </c>
      <c r="M745" t="s">
        <v>146</v>
      </c>
      <c r="N745" s="2">
        <v>983333</v>
      </c>
      <c r="O745" s="2" t="s">
        <v>147</v>
      </c>
      <c r="P745" s="13">
        <v>917412</v>
      </c>
      <c r="Q745" s="2" t="s">
        <v>148</v>
      </c>
      <c r="R745" s="2" t="s">
        <v>148</v>
      </c>
      <c r="S745" s="2" t="s">
        <v>148</v>
      </c>
      <c r="T745" s="2" t="s">
        <v>439</v>
      </c>
      <c r="U745" s="2" t="s">
        <v>148</v>
      </c>
      <c r="V745" t="s">
        <v>5745</v>
      </c>
      <c r="W745" t="s">
        <v>5746</v>
      </c>
      <c r="X745" t="s">
        <v>5747</v>
      </c>
      <c r="Y745" t="s">
        <v>151</v>
      </c>
      <c r="AN745" t="s">
        <v>5748</v>
      </c>
      <c r="AO745" s="1" t="s">
        <v>5749</v>
      </c>
      <c r="AP745" t="s">
        <v>5750</v>
      </c>
      <c r="AQ745" t="s">
        <v>5751</v>
      </c>
      <c r="AR745" t="s">
        <v>5752</v>
      </c>
    </row>
    <row r="746" spans="1:44">
      <c r="A746" t="s">
        <v>5753</v>
      </c>
      <c r="B746" t="s">
        <v>5754</v>
      </c>
      <c r="C746" t="s">
        <v>4817</v>
      </c>
      <c r="D746" t="s">
        <v>118</v>
      </c>
      <c r="E746" t="s">
        <v>4818</v>
      </c>
      <c r="F746">
        <v>250</v>
      </c>
      <c r="G746" t="s">
        <v>142</v>
      </c>
      <c r="H746" t="s">
        <v>143</v>
      </c>
      <c r="I746" s="1">
        <v>43.09664686</v>
      </c>
      <c r="J746" s="1">
        <v>0.72912783999999997</v>
      </c>
      <c r="K746" s="1" t="s">
        <v>144</v>
      </c>
      <c r="L746" t="s">
        <v>145</v>
      </c>
      <c r="M746" t="s">
        <v>146</v>
      </c>
      <c r="N746" s="2">
        <v>300000</v>
      </c>
      <c r="O746" s="2" t="s">
        <v>147</v>
      </c>
      <c r="P746" s="13">
        <v>19450</v>
      </c>
      <c r="Q746" s="2" t="s">
        <v>148</v>
      </c>
      <c r="R746" s="2" t="s">
        <v>148</v>
      </c>
      <c r="S746" s="2" t="s">
        <v>148</v>
      </c>
      <c r="T746" s="2" t="s">
        <v>439</v>
      </c>
      <c r="U746" s="2" t="s">
        <v>148</v>
      </c>
      <c r="V746" t="s">
        <v>149</v>
      </c>
      <c r="W746" t="s">
        <v>149</v>
      </c>
      <c r="X746" t="s">
        <v>149</v>
      </c>
      <c r="AN746" t="s">
        <v>160</v>
      </c>
      <c r="AO746" t="s">
        <v>5755</v>
      </c>
      <c r="AP746" t="s">
        <v>160</v>
      </c>
      <c r="AQ746" t="s">
        <v>160</v>
      </c>
      <c r="AR746" t="s">
        <v>5756</v>
      </c>
    </row>
    <row r="747" spans="1:44">
      <c r="A747" t="s">
        <v>5757</v>
      </c>
      <c r="B747" t="s">
        <v>5758</v>
      </c>
      <c r="C747" t="s">
        <v>4858</v>
      </c>
      <c r="D747" t="s">
        <v>118</v>
      </c>
      <c r="E747" t="s">
        <v>4818</v>
      </c>
      <c r="F747">
        <v>250</v>
      </c>
      <c r="G747" t="s">
        <v>142</v>
      </c>
      <c r="H747" t="s">
        <v>143</v>
      </c>
      <c r="I747" s="1">
        <v>47.19681542</v>
      </c>
      <c r="J747" s="1">
        <v>-1.6307432799999999</v>
      </c>
      <c r="K747" s="1" t="s">
        <v>144</v>
      </c>
      <c r="L747" t="s">
        <v>145</v>
      </c>
      <c r="M747" t="s">
        <v>146</v>
      </c>
      <c r="N747" s="2">
        <v>600000</v>
      </c>
      <c r="O747" s="2" t="s">
        <v>147</v>
      </c>
      <c r="P747" s="13">
        <v>447633</v>
      </c>
      <c r="Q747" s="2" t="s">
        <v>148</v>
      </c>
      <c r="R747" s="2" t="s">
        <v>148</v>
      </c>
      <c r="S747" s="2" t="s">
        <v>148</v>
      </c>
      <c r="T747" s="2" t="s">
        <v>148</v>
      </c>
      <c r="U747" s="2" t="s">
        <v>148</v>
      </c>
      <c r="V747" t="s">
        <v>149</v>
      </c>
      <c r="W747" t="s">
        <v>5660</v>
      </c>
      <c r="X747" t="s">
        <v>149</v>
      </c>
      <c r="Y747" t="s">
        <v>151</v>
      </c>
      <c r="AN747" t="s">
        <v>5759</v>
      </c>
      <c r="AO747" s="1" t="s">
        <v>5760</v>
      </c>
      <c r="AP747" t="s">
        <v>5761</v>
      </c>
      <c r="AQ747" t="s">
        <v>5762</v>
      </c>
      <c r="AR747" t="s">
        <v>5763</v>
      </c>
    </row>
    <row r="748" spans="1:44">
      <c r="A748" t="s">
        <v>5764</v>
      </c>
      <c r="B748" t="s">
        <v>5765</v>
      </c>
      <c r="C748" t="s">
        <v>4946</v>
      </c>
      <c r="D748" t="s">
        <v>118</v>
      </c>
      <c r="E748" t="s">
        <v>4818</v>
      </c>
      <c r="F748">
        <v>250</v>
      </c>
      <c r="G748" t="s">
        <v>142</v>
      </c>
      <c r="H748" t="s">
        <v>143</v>
      </c>
      <c r="I748" s="1">
        <v>50.295583309999998</v>
      </c>
      <c r="J748" s="1">
        <v>2.81459305</v>
      </c>
      <c r="K748" s="1" t="s">
        <v>144</v>
      </c>
      <c r="L748" t="s">
        <v>145</v>
      </c>
      <c r="M748" t="s">
        <v>146</v>
      </c>
      <c r="N748" s="2">
        <v>125833</v>
      </c>
      <c r="O748" s="2" t="s">
        <v>147</v>
      </c>
      <c r="P748" s="13">
        <v>104106</v>
      </c>
      <c r="Q748" s="2" t="s">
        <v>148</v>
      </c>
      <c r="R748" s="2" t="s">
        <v>148</v>
      </c>
      <c r="S748" s="2" t="s">
        <v>148</v>
      </c>
      <c r="T748" s="2" t="s">
        <v>148</v>
      </c>
      <c r="U748" s="2" t="s">
        <v>148</v>
      </c>
      <c r="V748" t="s">
        <v>149</v>
      </c>
      <c r="W748" t="s">
        <v>5766</v>
      </c>
      <c r="X748" t="s">
        <v>149</v>
      </c>
      <c r="Y748" t="s">
        <v>151</v>
      </c>
      <c r="AN748" t="s">
        <v>5767</v>
      </c>
      <c r="AO748" s="1" t="s">
        <v>5768</v>
      </c>
      <c r="AP748" t="s">
        <v>5769</v>
      </c>
      <c r="AQ748" t="s">
        <v>5770</v>
      </c>
      <c r="AR748" t="s">
        <v>5771</v>
      </c>
    </row>
    <row r="749" spans="1:44">
      <c r="A749" t="s">
        <v>5772</v>
      </c>
      <c r="B749" t="s">
        <v>5773</v>
      </c>
      <c r="C749" t="s">
        <v>4830</v>
      </c>
      <c r="D749" t="s">
        <v>118</v>
      </c>
      <c r="E749" t="s">
        <v>4818</v>
      </c>
      <c r="F749">
        <v>250</v>
      </c>
      <c r="G749" t="s">
        <v>142</v>
      </c>
      <c r="H749" t="s">
        <v>143</v>
      </c>
      <c r="I749" s="1">
        <v>43.65644846</v>
      </c>
      <c r="J749" s="1">
        <v>7.1992572199999998</v>
      </c>
      <c r="K749" s="1" t="s">
        <v>144</v>
      </c>
      <c r="L749" t="s">
        <v>145</v>
      </c>
      <c r="M749" t="s">
        <v>146</v>
      </c>
      <c r="N749" s="2">
        <v>110000</v>
      </c>
      <c r="O749" s="2" t="s">
        <v>147</v>
      </c>
      <c r="P749" s="13">
        <v>77496</v>
      </c>
      <c r="Q749" s="2" t="s">
        <v>148</v>
      </c>
      <c r="R749" s="2" t="s">
        <v>148</v>
      </c>
      <c r="S749" s="2" t="s">
        <v>148</v>
      </c>
      <c r="T749" s="2" t="s">
        <v>148</v>
      </c>
      <c r="U749" s="2" t="s">
        <v>148</v>
      </c>
      <c r="V749" t="s">
        <v>149</v>
      </c>
      <c r="W749" t="s">
        <v>149</v>
      </c>
      <c r="X749" t="s">
        <v>149</v>
      </c>
      <c r="AN749" t="s">
        <v>160</v>
      </c>
      <c r="AO749" t="s">
        <v>5774</v>
      </c>
      <c r="AP749" t="s">
        <v>160</v>
      </c>
      <c r="AQ749" t="s">
        <v>160</v>
      </c>
      <c r="AR749" t="s">
        <v>5775</v>
      </c>
    </row>
    <row r="750" spans="1:44">
      <c r="A750" t="s">
        <v>5776</v>
      </c>
      <c r="B750" t="s">
        <v>5777</v>
      </c>
      <c r="C750" t="s">
        <v>5035</v>
      </c>
      <c r="D750" t="s">
        <v>118</v>
      </c>
      <c r="E750" t="s">
        <v>4818</v>
      </c>
      <c r="F750">
        <v>250</v>
      </c>
      <c r="G750" t="s">
        <v>142</v>
      </c>
      <c r="H750" t="s">
        <v>143</v>
      </c>
      <c r="I750" s="1">
        <v>48.636592659999998</v>
      </c>
      <c r="J750" s="1">
        <v>-1.9715314100000001</v>
      </c>
      <c r="K750" s="1" t="s">
        <v>144</v>
      </c>
      <c r="L750" t="s">
        <v>145</v>
      </c>
      <c r="M750" t="s">
        <v>146</v>
      </c>
      <c r="N750" s="2">
        <v>122000</v>
      </c>
      <c r="O750" s="2" t="s">
        <v>147</v>
      </c>
      <c r="P750" s="13">
        <v>93253</v>
      </c>
      <c r="Q750" s="2" t="s">
        <v>148</v>
      </c>
      <c r="R750" s="2" t="s">
        <v>148</v>
      </c>
      <c r="S750" s="2" t="s">
        <v>148</v>
      </c>
      <c r="T750" s="2" t="s">
        <v>148</v>
      </c>
      <c r="U750" s="2" t="s">
        <v>148</v>
      </c>
      <c r="V750" t="s">
        <v>5205</v>
      </c>
      <c r="W750" t="s">
        <v>5206</v>
      </c>
      <c r="X750" t="s">
        <v>5207</v>
      </c>
      <c r="Y750" t="s">
        <v>151</v>
      </c>
      <c r="Z750">
        <v>4295867473</v>
      </c>
      <c r="AA750" t="s">
        <v>909</v>
      </c>
      <c r="AB750" s="4">
        <v>1</v>
      </c>
      <c r="AC750" t="s">
        <v>480</v>
      </c>
      <c r="AD750" t="s">
        <v>481</v>
      </c>
      <c r="AE750" t="s">
        <v>482</v>
      </c>
      <c r="AF750" t="s">
        <v>483</v>
      </c>
      <c r="AN750" t="s">
        <v>5778</v>
      </c>
      <c r="AO750" s="1" t="s">
        <v>5779</v>
      </c>
      <c r="AP750" t="s">
        <v>5780</v>
      </c>
      <c r="AQ750" t="s">
        <v>5781</v>
      </c>
      <c r="AR750" t="s">
        <v>5782</v>
      </c>
    </row>
    <row r="751" spans="1:44">
      <c r="A751" t="s">
        <v>5783</v>
      </c>
      <c r="B751" t="s">
        <v>5784</v>
      </c>
      <c r="C751" t="s">
        <v>4858</v>
      </c>
      <c r="D751" t="s">
        <v>118</v>
      </c>
      <c r="E751" t="s">
        <v>4818</v>
      </c>
      <c r="F751">
        <v>250</v>
      </c>
      <c r="G751" t="s">
        <v>142</v>
      </c>
      <c r="H751" t="s">
        <v>143</v>
      </c>
      <c r="I751" s="1">
        <v>47.26619711</v>
      </c>
      <c r="J751" s="1">
        <v>-2.2858700600000001</v>
      </c>
      <c r="K751" s="1" t="s">
        <v>144</v>
      </c>
      <c r="L751" t="s">
        <v>145</v>
      </c>
      <c r="M751" t="s">
        <v>146</v>
      </c>
      <c r="N751" s="2">
        <v>102000</v>
      </c>
      <c r="O751" s="2" t="s">
        <v>147</v>
      </c>
      <c r="P751" s="13">
        <v>100878</v>
      </c>
      <c r="Q751" s="2" t="s">
        <v>148</v>
      </c>
      <c r="R751" s="2" t="s">
        <v>148</v>
      </c>
      <c r="S751" s="2" t="s">
        <v>148</v>
      </c>
      <c r="T751" s="2" t="s">
        <v>148</v>
      </c>
      <c r="U751" s="2" t="s">
        <v>148</v>
      </c>
      <c r="V751" t="s">
        <v>149</v>
      </c>
      <c r="W751" t="s">
        <v>5785</v>
      </c>
      <c r="X751" t="s">
        <v>149</v>
      </c>
      <c r="Y751" t="s">
        <v>151</v>
      </c>
      <c r="AN751" t="s">
        <v>5786</v>
      </c>
      <c r="AO751" s="1" t="s">
        <v>5787</v>
      </c>
      <c r="AP751" t="s">
        <v>5788</v>
      </c>
      <c r="AQ751" t="s">
        <v>5789</v>
      </c>
      <c r="AR751" t="s">
        <v>5790</v>
      </c>
    </row>
    <row r="752" spans="1:44">
      <c r="A752" t="s">
        <v>5791</v>
      </c>
      <c r="B752" t="s">
        <v>5792</v>
      </c>
      <c r="C752" t="s">
        <v>4840</v>
      </c>
      <c r="D752" t="s">
        <v>118</v>
      </c>
      <c r="E752" t="s">
        <v>4818</v>
      </c>
      <c r="F752">
        <v>250</v>
      </c>
      <c r="G752" t="s">
        <v>142</v>
      </c>
      <c r="H752" t="s">
        <v>143</v>
      </c>
      <c r="I752" s="1">
        <v>45.659748030000003</v>
      </c>
      <c r="J752" s="1">
        <v>-1.0896796099999999</v>
      </c>
      <c r="K752" s="1" t="s">
        <v>144</v>
      </c>
      <c r="L752" t="s">
        <v>145</v>
      </c>
      <c r="M752" t="s">
        <v>146</v>
      </c>
      <c r="N752" s="2">
        <v>175000</v>
      </c>
      <c r="O752" s="2" t="s">
        <v>147</v>
      </c>
      <c r="P752" s="13">
        <v>119769</v>
      </c>
      <c r="Q752" s="2" t="s">
        <v>148</v>
      </c>
      <c r="R752" s="2" t="s">
        <v>148</v>
      </c>
      <c r="S752" s="2" t="s">
        <v>148</v>
      </c>
      <c r="T752" s="2" t="s">
        <v>439</v>
      </c>
      <c r="U752" s="2" t="s">
        <v>148</v>
      </c>
      <c r="V752" t="s">
        <v>149</v>
      </c>
      <c r="W752" t="s">
        <v>5793</v>
      </c>
      <c r="X752" t="s">
        <v>149</v>
      </c>
      <c r="Y752" t="s">
        <v>151</v>
      </c>
      <c r="AN752" t="s">
        <v>5794</v>
      </c>
      <c r="AO752" s="1" t="s">
        <v>5795</v>
      </c>
      <c r="AP752" t="s">
        <v>5796</v>
      </c>
      <c r="AQ752" t="s">
        <v>5797</v>
      </c>
      <c r="AR752" t="s">
        <v>5798</v>
      </c>
    </row>
    <row r="753" spans="1:44">
      <c r="A753" t="s">
        <v>5799</v>
      </c>
      <c r="B753" t="s">
        <v>5800</v>
      </c>
      <c r="C753" t="s">
        <v>4840</v>
      </c>
      <c r="D753" t="s">
        <v>118</v>
      </c>
      <c r="E753" t="s">
        <v>4818</v>
      </c>
      <c r="F753">
        <v>250</v>
      </c>
      <c r="G753" t="s">
        <v>142</v>
      </c>
      <c r="H753" t="s">
        <v>143</v>
      </c>
      <c r="I753" s="1">
        <v>45.163218450000002</v>
      </c>
      <c r="J753" s="1">
        <v>1.4687051</v>
      </c>
      <c r="K753" s="1" t="s">
        <v>144</v>
      </c>
      <c r="L753" t="s">
        <v>145</v>
      </c>
      <c r="M753" t="s">
        <v>146</v>
      </c>
      <c r="N753" s="2">
        <v>250000</v>
      </c>
      <c r="O753" s="2" t="s">
        <v>147</v>
      </c>
      <c r="P753" s="13">
        <v>168957</v>
      </c>
      <c r="Q753" s="2" t="s">
        <v>148</v>
      </c>
      <c r="R753" s="2" t="s">
        <v>148</v>
      </c>
      <c r="S753" s="2" t="s">
        <v>148</v>
      </c>
      <c r="T753" s="2" t="s">
        <v>148</v>
      </c>
      <c r="U753" s="2" t="s">
        <v>148</v>
      </c>
      <c r="V753" t="s">
        <v>149</v>
      </c>
      <c r="W753" t="s">
        <v>5801</v>
      </c>
      <c r="X753" t="s">
        <v>149</v>
      </c>
      <c r="Y753" t="s">
        <v>151</v>
      </c>
      <c r="AN753" t="s">
        <v>5802</v>
      </c>
      <c r="AO753" s="1" t="s">
        <v>5803</v>
      </c>
      <c r="AP753" t="s">
        <v>5804</v>
      </c>
      <c r="AQ753" t="s">
        <v>5805</v>
      </c>
      <c r="AR753" t="s">
        <v>5806</v>
      </c>
    </row>
    <row r="754" spans="1:44">
      <c r="A754" t="s">
        <v>5807</v>
      </c>
      <c r="B754" t="s">
        <v>5808</v>
      </c>
      <c r="C754" t="s">
        <v>5735</v>
      </c>
      <c r="D754" t="s">
        <v>118</v>
      </c>
      <c r="E754" t="s">
        <v>4818</v>
      </c>
      <c r="F754">
        <v>250</v>
      </c>
      <c r="G754" t="s">
        <v>142</v>
      </c>
      <c r="H754" t="s">
        <v>143</v>
      </c>
      <c r="I754" s="1">
        <v>-21.325510000000001</v>
      </c>
      <c r="J754" s="1">
        <v>55.437199999999997</v>
      </c>
      <c r="K754" s="1" t="s">
        <v>144</v>
      </c>
      <c r="L754" t="s">
        <v>145</v>
      </c>
      <c r="M754" t="s">
        <v>146</v>
      </c>
      <c r="N754" s="2">
        <v>100000</v>
      </c>
      <c r="O754" s="2" t="s">
        <v>147</v>
      </c>
      <c r="P754" s="13">
        <v>134665</v>
      </c>
      <c r="Q754" s="2" t="s">
        <v>148</v>
      </c>
      <c r="R754" s="2" t="s">
        <v>148</v>
      </c>
      <c r="S754" s="2" t="s">
        <v>148</v>
      </c>
      <c r="T754" s="2" t="s">
        <v>148</v>
      </c>
      <c r="U754" s="2" t="s">
        <v>148</v>
      </c>
      <c r="V754" t="s">
        <v>149</v>
      </c>
      <c r="W754" t="s">
        <v>5809</v>
      </c>
      <c r="X754" t="s">
        <v>149</v>
      </c>
      <c r="Y754" t="s">
        <v>151</v>
      </c>
      <c r="AN754" t="s">
        <v>5810</v>
      </c>
      <c r="AO754" s="1" t="s">
        <v>5811</v>
      </c>
      <c r="AP754" t="s">
        <v>5812</v>
      </c>
      <c r="AQ754" t="s">
        <v>5813</v>
      </c>
      <c r="AR754" t="s">
        <v>5814</v>
      </c>
    </row>
    <row r="755" spans="1:44">
      <c r="A755" t="s">
        <v>5815</v>
      </c>
      <c r="B755" t="s">
        <v>5816</v>
      </c>
      <c r="C755" t="s">
        <v>5162</v>
      </c>
      <c r="D755" t="s">
        <v>118</v>
      </c>
      <c r="E755" t="s">
        <v>4818</v>
      </c>
      <c r="F755">
        <v>250</v>
      </c>
      <c r="G755" t="s">
        <v>142</v>
      </c>
      <c r="H755" t="s">
        <v>143</v>
      </c>
      <c r="I755" s="1">
        <v>48.87234986</v>
      </c>
      <c r="J755" s="1">
        <v>2.6738983200000002</v>
      </c>
      <c r="K755" s="1" t="s">
        <v>144</v>
      </c>
      <c r="L755" t="s">
        <v>145</v>
      </c>
      <c r="M755" t="s">
        <v>146</v>
      </c>
      <c r="N755" s="2">
        <v>350000</v>
      </c>
      <c r="O755" s="2" t="s">
        <v>147</v>
      </c>
      <c r="P755" s="13">
        <v>287657</v>
      </c>
      <c r="Q755" s="2" t="s">
        <v>148</v>
      </c>
      <c r="R755" s="2" t="s">
        <v>148</v>
      </c>
      <c r="S755" s="2" t="s">
        <v>148</v>
      </c>
      <c r="T755" s="2" t="s">
        <v>148</v>
      </c>
      <c r="U755" s="2" t="s">
        <v>148</v>
      </c>
      <c r="V755" t="s">
        <v>149</v>
      </c>
      <c r="W755" t="s">
        <v>5817</v>
      </c>
      <c r="X755" t="s">
        <v>149</v>
      </c>
      <c r="Y755" t="s">
        <v>151</v>
      </c>
      <c r="AN755" t="s">
        <v>5818</v>
      </c>
      <c r="AO755" s="1" t="s">
        <v>5819</v>
      </c>
      <c r="AP755" t="s">
        <v>5820</v>
      </c>
      <c r="AQ755" t="s">
        <v>5821</v>
      </c>
      <c r="AR755" t="s">
        <v>5822</v>
      </c>
    </row>
    <row r="756" spans="1:44">
      <c r="A756" t="s">
        <v>5823</v>
      </c>
      <c r="B756" t="s">
        <v>5824</v>
      </c>
      <c r="C756" t="s">
        <v>707</v>
      </c>
      <c r="D756" t="s">
        <v>118</v>
      </c>
      <c r="E756" t="s">
        <v>4818</v>
      </c>
      <c r="F756">
        <v>250</v>
      </c>
      <c r="G756" t="s">
        <v>142</v>
      </c>
      <c r="H756" t="s">
        <v>143</v>
      </c>
      <c r="I756" s="1">
        <v>46.195372293047399</v>
      </c>
      <c r="J756" s="1">
        <v>6.0593769571542699</v>
      </c>
      <c r="K756" s="1" t="s">
        <v>144</v>
      </c>
      <c r="L756" t="s">
        <v>145</v>
      </c>
      <c r="M756" t="s">
        <v>146</v>
      </c>
      <c r="N756" s="2">
        <v>130000</v>
      </c>
      <c r="O756" s="2" t="s">
        <v>147</v>
      </c>
      <c r="P756" s="13">
        <v>44528</v>
      </c>
      <c r="Q756" s="2" t="s">
        <v>148</v>
      </c>
      <c r="R756" s="2" t="s">
        <v>148</v>
      </c>
      <c r="S756" s="2" t="s">
        <v>148</v>
      </c>
      <c r="T756" s="2" t="s">
        <v>439</v>
      </c>
      <c r="U756" s="2" t="s">
        <v>148</v>
      </c>
      <c r="V756" t="s">
        <v>149</v>
      </c>
      <c r="W756" t="s">
        <v>149</v>
      </c>
      <c r="X756" t="s">
        <v>149</v>
      </c>
      <c r="AN756" t="s">
        <v>160</v>
      </c>
      <c r="AO756" t="s">
        <v>5825</v>
      </c>
      <c r="AP756" t="s">
        <v>160</v>
      </c>
      <c r="AQ756" t="s">
        <v>160</v>
      </c>
      <c r="AR756" t="s">
        <v>5826</v>
      </c>
    </row>
    <row r="757" spans="1:44">
      <c r="A757" t="s">
        <v>5827</v>
      </c>
      <c r="B757" t="s">
        <v>5828</v>
      </c>
      <c r="C757" t="s">
        <v>4932</v>
      </c>
      <c r="D757" t="s">
        <v>118</v>
      </c>
      <c r="E757" t="s">
        <v>4818</v>
      </c>
      <c r="F757">
        <v>250</v>
      </c>
      <c r="G757" t="s">
        <v>142</v>
      </c>
      <c r="H757" t="s">
        <v>143</v>
      </c>
      <c r="I757" s="1">
        <v>47.777443980000001</v>
      </c>
      <c r="J757" s="1">
        <v>7.4040298199999999</v>
      </c>
      <c r="K757" s="1" t="s">
        <v>144</v>
      </c>
      <c r="L757" t="s">
        <v>145</v>
      </c>
      <c r="M757" t="s">
        <v>146</v>
      </c>
      <c r="N757" s="2">
        <v>490000</v>
      </c>
      <c r="O757" s="2" t="s">
        <v>147</v>
      </c>
      <c r="P757" s="13">
        <v>324517</v>
      </c>
      <c r="Q757" s="2" t="s">
        <v>148</v>
      </c>
      <c r="R757" s="2" t="s">
        <v>148</v>
      </c>
      <c r="S757" s="2" t="s">
        <v>148</v>
      </c>
      <c r="T757" s="2" t="s">
        <v>148</v>
      </c>
      <c r="U757" s="2" t="s">
        <v>148</v>
      </c>
      <c r="V757" t="s">
        <v>5205</v>
      </c>
      <c r="W757" t="s">
        <v>5206</v>
      </c>
      <c r="X757" t="s">
        <v>5207</v>
      </c>
      <c r="Y757" t="s">
        <v>151</v>
      </c>
      <c r="Z757">
        <v>4295867473</v>
      </c>
      <c r="AA757" t="s">
        <v>909</v>
      </c>
      <c r="AB757" s="4">
        <v>1</v>
      </c>
      <c r="AC757" t="s">
        <v>480</v>
      </c>
      <c r="AD757" t="s">
        <v>481</v>
      </c>
      <c r="AE757" t="s">
        <v>482</v>
      </c>
      <c r="AF757" t="s">
        <v>483</v>
      </c>
      <c r="AN757" t="s">
        <v>5829</v>
      </c>
      <c r="AO757" s="1" t="s">
        <v>5830</v>
      </c>
      <c r="AP757" t="s">
        <v>5831</v>
      </c>
      <c r="AQ757" t="s">
        <v>5832</v>
      </c>
      <c r="AR757" t="s">
        <v>5833</v>
      </c>
    </row>
    <row r="758" spans="1:44">
      <c r="A758" t="s">
        <v>5834</v>
      </c>
      <c r="B758" t="s">
        <v>5835</v>
      </c>
      <c r="C758" t="s">
        <v>4817</v>
      </c>
      <c r="D758" t="s">
        <v>118</v>
      </c>
      <c r="E758" t="s">
        <v>4818</v>
      </c>
      <c r="F758">
        <v>250</v>
      </c>
      <c r="G758" t="s">
        <v>142</v>
      </c>
      <c r="H758" t="s">
        <v>143</v>
      </c>
      <c r="I758" s="1">
        <v>43.419146869999999</v>
      </c>
      <c r="J758" s="1">
        <v>3.7194291599999998</v>
      </c>
      <c r="K758" s="1" t="s">
        <v>144</v>
      </c>
      <c r="L758" t="s">
        <v>145</v>
      </c>
      <c r="M758" t="s">
        <v>146</v>
      </c>
      <c r="N758" s="2">
        <v>135000</v>
      </c>
      <c r="O758" s="2" t="s">
        <v>147</v>
      </c>
      <c r="P758" s="13">
        <v>119486</v>
      </c>
      <c r="Q758" s="2" t="s">
        <v>148</v>
      </c>
      <c r="R758" s="2" t="s">
        <v>148</v>
      </c>
      <c r="S758" s="2" t="s">
        <v>439</v>
      </c>
      <c r="T758" s="2" t="s">
        <v>439</v>
      </c>
      <c r="U758" s="2" t="s">
        <v>439</v>
      </c>
      <c r="V758" t="s">
        <v>149</v>
      </c>
      <c r="W758" t="s">
        <v>4819</v>
      </c>
      <c r="X758" t="s">
        <v>149</v>
      </c>
      <c r="Y758" t="s">
        <v>151</v>
      </c>
      <c r="AN758" t="s">
        <v>5836</v>
      </c>
      <c r="AO758" s="1" t="s">
        <v>5837</v>
      </c>
      <c r="AP758" t="s">
        <v>5838</v>
      </c>
      <c r="AQ758" t="s">
        <v>5839</v>
      </c>
      <c r="AR758" t="s">
        <v>5840</v>
      </c>
    </row>
    <row r="759" spans="1:44">
      <c r="A759" t="s">
        <v>5841</v>
      </c>
      <c r="B759" t="s">
        <v>5842</v>
      </c>
      <c r="C759" t="s">
        <v>4840</v>
      </c>
      <c r="D759" t="s">
        <v>118</v>
      </c>
      <c r="E759" t="s">
        <v>4818</v>
      </c>
      <c r="F759">
        <v>250</v>
      </c>
      <c r="G759" t="s">
        <v>142</v>
      </c>
      <c r="H759" t="s">
        <v>143</v>
      </c>
      <c r="I759" s="1">
        <v>43.760145739999999</v>
      </c>
      <c r="J759" s="1">
        <v>-1.39179253</v>
      </c>
      <c r="K759" s="1" t="s">
        <v>144</v>
      </c>
      <c r="L759" t="s">
        <v>145</v>
      </c>
      <c r="M759" t="s">
        <v>146</v>
      </c>
      <c r="N759" s="2">
        <v>100000</v>
      </c>
      <c r="O759" s="2" t="s">
        <v>147</v>
      </c>
      <c r="P759" s="13">
        <v>64440</v>
      </c>
      <c r="Q759" s="2" t="s">
        <v>148</v>
      </c>
      <c r="R759" s="2" t="s">
        <v>148</v>
      </c>
      <c r="S759" s="2" t="s">
        <v>148</v>
      </c>
      <c r="T759" s="2" t="s">
        <v>439</v>
      </c>
      <c r="U759" s="2" t="s">
        <v>148</v>
      </c>
      <c r="V759" t="s">
        <v>149</v>
      </c>
      <c r="W759" t="s">
        <v>149</v>
      </c>
      <c r="X759" t="s">
        <v>149</v>
      </c>
      <c r="AN759" t="s">
        <v>160</v>
      </c>
      <c r="AO759" t="s">
        <v>5843</v>
      </c>
      <c r="AP759" t="s">
        <v>160</v>
      </c>
      <c r="AQ759" t="s">
        <v>160</v>
      </c>
      <c r="AR759" t="s">
        <v>5844</v>
      </c>
    </row>
    <row r="760" spans="1:44">
      <c r="A760" t="s">
        <v>5845</v>
      </c>
      <c r="B760" t="s">
        <v>5846</v>
      </c>
      <c r="C760" t="s">
        <v>4932</v>
      </c>
      <c r="D760" t="s">
        <v>118</v>
      </c>
      <c r="E760" t="s">
        <v>4818</v>
      </c>
      <c r="F760">
        <v>250</v>
      </c>
      <c r="G760" t="s">
        <v>142</v>
      </c>
      <c r="H760" t="s">
        <v>143</v>
      </c>
      <c r="I760" s="1">
        <v>48.63194</v>
      </c>
      <c r="J760" s="1">
        <v>7.8324299999999996</v>
      </c>
      <c r="K760" s="1" t="s">
        <v>144</v>
      </c>
      <c r="L760" t="s">
        <v>145</v>
      </c>
      <c r="M760" t="s">
        <v>146</v>
      </c>
      <c r="N760" s="2">
        <v>1000000</v>
      </c>
      <c r="O760" s="2" t="s">
        <v>147</v>
      </c>
      <c r="P760" s="13">
        <v>888665</v>
      </c>
      <c r="Q760" s="2" t="s">
        <v>148</v>
      </c>
      <c r="R760" s="2" t="s">
        <v>148</v>
      </c>
      <c r="S760" s="2" t="s">
        <v>148</v>
      </c>
      <c r="T760" s="2" t="s">
        <v>148</v>
      </c>
      <c r="U760" s="2" t="s">
        <v>148</v>
      </c>
      <c r="V760" t="s">
        <v>149</v>
      </c>
      <c r="W760" t="s">
        <v>5847</v>
      </c>
      <c r="X760" t="s">
        <v>149</v>
      </c>
      <c r="Y760" t="s">
        <v>151</v>
      </c>
      <c r="AN760" t="s">
        <v>5848</v>
      </c>
      <c r="AO760" s="1" t="s">
        <v>5849</v>
      </c>
      <c r="AP760" t="s">
        <v>5850</v>
      </c>
      <c r="AQ760" t="s">
        <v>5851</v>
      </c>
      <c r="AR760" t="s">
        <v>5852</v>
      </c>
    </row>
    <row r="761" spans="1:44">
      <c r="A761" t="s">
        <v>5853</v>
      </c>
      <c r="B761" t="s">
        <v>5854</v>
      </c>
      <c r="C761" t="s">
        <v>4876</v>
      </c>
      <c r="D761" t="s">
        <v>118</v>
      </c>
      <c r="E761" t="s">
        <v>4818</v>
      </c>
      <c r="F761">
        <v>250</v>
      </c>
      <c r="G761" t="s">
        <v>142</v>
      </c>
      <c r="H761" t="s">
        <v>143</v>
      </c>
      <c r="I761" s="1">
        <v>46.397763169999998</v>
      </c>
      <c r="J761" s="1">
        <v>6.5120203600000002</v>
      </c>
      <c r="K761" s="1" t="s">
        <v>144</v>
      </c>
      <c r="L761" t="s">
        <v>145</v>
      </c>
      <c r="M761" t="s">
        <v>146</v>
      </c>
      <c r="N761" s="2">
        <v>148500</v>
      </c>
      <c r="O761" s="2" t="s">
        <v>147</v>
      </c>
      <c r="P761" s="13">
        <v>103008</v>
      </c>
      <c r="Q761" s="2" t="s">
        <v>148</v>
      </c>
      <c r="R761" s="2" t="s">
        <v>148</v>
      </c>
      <c r="S761" s="2" t="s">
        <v>148</v>
      </c>
      <c r="T761" s="2" t="s">
        <v>148</v>
      </c>
      <c r="U761" s="2" t="s">
        <v>148</v>
      </c>
      <c r="V761" t="s">
        <v>149</v>
      </c>
      <c r="W761" t="s">
        <v>5855</v>
      </c>
      <c r="X761" t="s">
        <v>149</v>
      </c>
      <c r="Y761" t="s">
        <v>151</v>
      </c>
      <c r="AN761" t="s">
        <v>5856</v>
      </c>
      <c r="AO761" s="1" t="s">
        <v>5857</v>
      </c>
      <c r="AP761" t="s">
        <v>5858</v>
      </c>
      <c r="AQ761" t="s">
        <v>5859</v>
      </c>
      <c r="AR761" t="s">
        <v>5860</v>
      </c>
    </row>
    <row r="762" spans="1:44">
      <c r="A762" t="s">
        <v>5861</v>
      </c>
      <c r="B762" t="s">
        <v>5862</v>
      </c>
      <c r="C762" t="s">
        <v>4817</v>
      </c>
      <c r="D762" t="s">
        <v>118</v>
      </c>
      <c r="E762" t="s">
        <v>4818</v>
      </c>
      <c r="F762">
        <v>250</v>
      </c>
      <c r="G762" t="s">
        <v>142</v>
      </c>
      <c r="H762" t="s">
        <v>143</v>
      </c>
      <c r="I762" s="1">
        <v>43.629040340000003</v>
      </c>
      <c r="J762" s="1">
        <v>1.4177713599999999</v>
      </c>
      <c r="K762" s="1" t="s">
        <v>144</v>
      </c>
      <c r="L762" t="s">
        <v>145</v>
      </c>
      <c r="M762" t="s">
        <v>146</v>
      </c>
      <c r="N762" s="2">
        <v>950000</v>
      </c>
      <c r="O762" s="2" t="s">
        <v>147</v>
      </c>
      <c r="P762" s="13">
        <v>585025</v>
      </c>
      <c r="Q762" s="2" t="s">
        <v>148</v>
      </c>
      <c r="R762" s="2" t="s">
        <v>148</v>
      </c>
      <c r="S762" s="2" t="s">
        <v>439</v>
      </c>
      <c r="T762" s="2" t="s">
        <v>439</v>
      </c>
      <c r="U762" s="2" t="s">
        <v>439</v>
      </c>
      <c r="V762" t="s">
        <v>149</v>
      </c>
      <c r="W762" t="s">
        <v>5863</v>
      </c>
      <c r="X762" t="s">
        <v>149</v>
      </c>
      <c r="Y762" t="s">
        <v>151</v>
      </c>
      <c r="AN762" t="s">
        <v>5864</v>
      </c>
      <c r="AO762" s="1" t="s">
        <v>5865</v>
      </c>
      <c r="AP762" t="s">
        <v>5866</v>
      </c>
      <c r="AQ762" t="s">
        <v>5867</v>
      </c>
      <c r="AR762" t="s">
        <v>5868</v>
      </c>
    </row>
    <row r="763" spans="1:44">
      <c r="A763" t="s">
        <v>5869</v>
      </c>
      <c r="B763" t="s">
        <v>5870</v>
      </c>
      <c r="C763" t="s">
        <v>5104</v>
      </c>
      <c r="D763" t="s">
        <v>118</v>
      </c>
      <c r="E763" t="s">
        <v>4818</v>
      </c>
      <c r="F763">
        <v>250</v>
      </c>
      <c r="G763" t="s">
        <v>142</v>
      </c>
      <c r="H763" t="s">
        <v>143</v>
      </c>
      <c r="I763" s="1">
        <v>49.352206989999999</v>
      </c>
      <c r="J763" s="1">
        <v>9.4424190000000005E-2</v>
      </c>
      <c r="K763" s="1" t="s">
        <v>144</v>
      </c>
      <c r="L763" t="s">
        <v>145</v>
      </c>
      <c r="M763" t="s">
        <v>146</v>
      </c>
      <c r="N763" s="2">
        <v>115000</v>
      </c>
      <c r="O763" s="2" t="s">
        <v>147</v>
      </c>
      <c r="P763" s="13">
        <v>94498</v>
      </c>
      <c r="Q763" s="2" t="s">
        <v>148</v>
      </c>
      <c r="R763" s="2" t="s">
        <v>148</v>
      </c>
      <c r="S763" s="2" t="s">
        <v>148</v>
      </c>
      <c r="T763" s="2" t="s">
        <v>148</v>
      </c>
      <c r="U763" s="2" t="s">
        <v>148</v>
      </c>
      <c r="V763" t="s">
        <v>149</v>
      </c>
      <c r="W763" t="s">
        <v>5871</v>
      </c>
      <c r="X763" t="s">
        <v>149</v>
      </c>
      <c r="Y763" t="s">
        <v>151</v>
      </c>
      <c r="AN763" t="s">
        <v>5872</v>
      </c>
      <c r="AO763" s="1" t="s">
        <v>5873</v>
      </c>
      <c r="AP763" t="s">
        <v>5874</v>
      </c>
      <c r="AQ763" t="s">
        <v>5875</v>
      </c>
      <c r="AR763" t="s">
        <v>5876</v>
      </c>
    </row>
    <row r="764" spans="1:44">
      <c r="A764" t="s">
        <v>5877</v>
      </c>
      <c r="B764" t="s">
        <v>5878</v>
      </c>
      <c r="C764" t="s">
        <v>4923</v>
      </c>
      <c r="D764" t="s">
        <v>118</v>
      </c>
      <c r="E764" t="s">
        <v>4818</v>
      </c>
      <c r="F764">
        <v>250</v>
      </c>
      <c r="G764" t="s">
        <v>142</v>
      </c>
      <c r="H764" t="s">
        <v>143</v>
      </c>
      <c r="I764" s="1">
        <v>48.952425720000001</v>
      </c>
      <c r="J764" s="1">
        <v>2.01613804</v>
      </c>
      <c r="K764" s="1" t="s">
        <v>144</v>
      </c>
      <c r="L764" t="s">
        <v>145</v>
      </c>
      <c r="M764" t="s">
        <v>146</v>
      </c>
      <c r="N764" s="2">
        <v>1212000</v>
      </c>
      <c r="O764" s="2" t="s">
        <v>147</v>
      </c>
      <c r="P764" s="13">
        <v>1232939</v>
      </c>
      <c r="Q764" s="2" t="s">
        <v>148</v>
      </c>
      <c r="R764" s="2" t="s">
        <v>148</v>
      </c>
      <c r="S764" s="2" t="s">
        <v>148</v>
      </c>
      <c r="T764" s="2" t="s">
        <v>148</v>
      </c>
      <c r="U764" s="2" t="s">
        <v>148</v>
      </c>
      <c r="V764" t="s">
        <v>5136</v>
      </c>
      <c r="W764" t="s">
        <v>5137</v>
      </c>
      <c r="X764" t="s">
        <v>5138</v>
      </c>
      <c r="Y764" t="s">
        <v>151</v>
      </c>
      <c r="AN764" t="s">
        <v>5879</v>
      </c>
      <c r="AO764" s="1" t="s">
        <v>5880</v>
      </c>
      <c r="AP764" t="s">
        <v>5881</v>
      </c>
      <c r="AQ764" t="s">
        <v>5882</v>
      </c>
      <c r="AR764" t="s">
        <v>5883</v>
      </c>
    </row>
    <row r="765" spans="1:44">
      <c r="A765" t="s">
        <v>5884</v>
      </c>
      <c r="B765" t="s">
        <v>5885</v>
      </c>
      <c r="C765" t="s">
        <v>4876</v>
      </c>
      <c r="D765" t="s">
        <v>118</v>
      </c>
      <c r="E765" t="s">
        <v>4818</v>
      </c>
      <c r="F765">
        <v>250</v>
      </c>
      <c r="G765" t="s">
        <v>142</v>
      </c>
      <c r="H765" t="s">
        <v>143</v>
      </c>
      <c r="I765" s="1">
        <v>44.903696660000001</v>
      </c>
      <c r="J765" s="1">
        <v>4.8658899</v>
      </c>
      <c r="K765" s="1" t="s">
        <v>144</v>
      </c>
      <c r="L765" t="s">
        <v>145</v>
      </c>
      <c r="M765" t="s">
        <v>146</v>
      </c>
      <c r="N765" s="2">
        <v>171666</v>
      </c>
      <c r="O765" s="2" t="s">
        <v>147</v>
      </c>
      <c r="P765" s="13">
        <v>136913</v>
      </c>
      <c r="Q765" s="2" t="s">
        <v>148</v>
      </c>
      <c r="R765" s="2" t="s">
        <v>148</v>
      </c>
      <c r="S765" s="2" t="s">
        <v>148</v>
      </c>
      <c r="T765" s="2" t="s">
        <v>439</v>
      </c>
      <c r="U765" s="2" t="s">
        <v>148</v>
      </c>
      <c r="V765" t="s">
        <v>149</v>
      </c>
      <c r="W765" t="s">
        <v>5886</v>
      </c>
      <c r="X765" t="s">
        <v>149</v>
      </c>
      <c r="Y765" t="s">
        <v>151</v>
      </c>
      <c r="AN765" t="s">
        <v>5887</v>
      </c>
      <c r="AO765" s="1" t="s">
        <v>5888</v>
      </c>
      <c r="AP765" t="s">
        <v>5889</v>
      </c>
      <c r="AQ765" t="s">
        <v>5890</v>
      </c>
      <c r="AR765" t="s">
        <v>5891</v>
      </c>
    </row>
    <row r="766" spans="1:44">
      <c r="A766" t="s">
        <v>5892</v>
      </c>
      <c r="B766" t="s">
        <v>5893</v>
      </c>
      <c r="C766" t="s">
        <v>5146</v>
      </c>
      <c r="D766" t="s">
        <v>118</v>
      </c>
      <c r="E766" t="s">
        <v>4818</v>
      </c>
      <c r="F766">
        <v>250</v>
      </c>
      <c r="G766" t="s">
        <v>142</v>
      </c>
      <c r="H766" t="s">
        <v>143</v>
      </c>
      <c r="I766" s="1">
        <v>45.986564950000002</v>
      </c>
      <c r="J766" s="1">
        <v>4.73829821</v>
      </c>
      <c r="K766" s="1" t="s">
        <v>144</v>
      </c>
      <c r="L766" t="s">
        <v>145</v>
      </c>
      <c r="M766" t="s">
        <v>146</v>
      </c>
      <c r="N766" s="2">
        <v>130000</v>
      </c>
      <c r="O766" s="2" t="s">
        <v>147</v>
      </c>
      <c r="P766" s="13">
        <v>100578</v>
      </c>
      <c r="Q766" s="2" t="s">
        <v>148</v>
      </c>
      <c r="R766" s="2" t="s">
        <v>148</v>
      </c>
      <c r="S766" s="2" t="s">
        <v>148</v>
      </c>
      <c r="T766" s="2" t="s">
        <v>148</v>
      </c>
      <c r="U766" s="2" t="s">
        <v>148</v>
      </c>
      <c r="V766" t="s">
        <v>5205</v>
      </c>
      <c r="W766" t="s">
        <v>5206</v>
      </c>
      <c r="X766" t="s">
        <v>5207</v>
      </c>
      <c r="Y766" t="s">
        <v>151</v>
      </c>
      <c r="Z766">
        <v>4295867473</v>
      </c>
      <c r="AA766" t="s">
        <v>909</v>
      </c>
      <c r="AB766" s="4">
        <v>1</v>
      </c>
      <c r="AC766" t="s">
        <v>480</v>
      </c>
      <c r="AD766" t="s">
        <v>481</v>
      </c>
      <c r="AE766" t="s">
        <v>482</v>
      </c>
      <c r="AF766" t="s">
        <v>483</v>
      </c>
      <c r="AN766" t="s">
        <v>5894</v>
      </c>
      <c r="AO766" s="1" t="s">
        <v>5895</v>
      </c>
      <c r="AP766" t="s">
        <v>5896</v>
      </c>
      <c r="AQ766" t="s">
        <v>5897</v>
      </c>
      <c r="AR766" t="s">
        <v>5898</v>
      </c>
    </row>
    <row r="767" spans="1:44">
      <c r="A767" t="s">
        <v>5899</v>
      </c>
      <c r="B767" t="s">
        <v>5900</v>
      </c>
      <c r="C767" t="s">
        <v>4946</v>
      </c>
      <c r="D767" t="s">
        <v>118</v>
      </c>
      <c r="E767" t="s">
        <v>4818</v>
      </c>
      <c r="F767">
        <v>250</v>
      </c>
      <c r="G767" t="s">
        <v>142</v>
      </c>
      <c r="H767" t="s">
        <v>143</v>
      </c>
      <c r="I767" s="1">
        <v>50.629286999999998</v>
      </c>
      <c r="J767" s="1">
        <v>3.1837170000000001</v>
      </c>
      <c r="K767" s="1" t="s">
        <v>144</v>
      </c>
      <c r="L767" t="s">
        <v>145</v>
      </c>
      <c r="M767" t="s">
        <v>146</v>
      </c>
      <c r="N767" s="2">
        <v>151083</v>
      </c>
      <c r="O767" s="2" t="s">
        <v>147</v>
      </c>
      <c r="P767" s="13">
        <v>149231</v>
      </c>
      <c r="Q767" s="2" t="s">
        <v>148</v>
      </c>
      <c r="R767" s="2" t="s">
        <v>148</v>
      </c>
      <c r="S767" s="2" t="s">
        <v>148</v>
      </c>
      <c r="T767" s="2" t="s">
        <v>148</v>
      </c>
      <c r="U767" s="2" t="s">
        <v>148</v>
      </c>
      <c r="V767" t="s">
        <v>149</v>
      </c>
      <c r="W767" t="s">
        <v>5045</v>
      </c>
      <c r="X767" t="s">
        <v>149</v>
      </c>
      <c r="Y767" t="s">
        <v>151</v>
      </c>
      <c r="AN767" t="s">
        <v>5901</v>
      </c>
      <c r="AO767" s="1" t="s">
        <v>5902</v>
      </c>
      <c r="AP767" t="s">
        <v>5903</v>
      </c>
      <c r="AQ767" t="s">
        <v>5904</v>
      </c>
      <c r="AR767" t="s">
        <v>5905</v>
      </c>
    </row>
    <row r="768" spans="1:44">
      <c r="A768" t="s">
        <v>5906</v>
      </c>
      <c r="B768" t="s">
        <v>5907</v>
      </c>
      <c r="C768" t="s">
        <v>5162</v>
      </c>
      <c r="D768" t="s">
        <v>118</v>
      </c>
      <c r="E768" t="s">
        <v>4818</v>
      </c>
      <c r="F768">
        <v>250</v>
      </c>
      <c r="G768" t="s">
        <v>142</v>
      </c>
      <c r="H768" t="s">
        <v>143</v>
      </c>
      <c r="I768" s="1">
        <v>48.948698960000002</v>
      </c>
      <c r="J768" s="1">
        <v>2.8742286300000002</v>
      </c>
      <c r="K768" s="1" t="s">
        <v>144</v>
      </c>
      <c r="L768" t="s">
        <v>145</v>
      </c>
      <c r="M768" t="s">
        <v>146</v>
      </c>
      <c r="N768" s="2">
        <v>115833</v>
      </c>
      <c r="O768" s="2" t="s">
        <v>147</v>
      </c>
      <c r="P768" s="13">
        <v>130467</v>
      </c>
      <c r="Q768" s="2" t="s">
        <v>148</v>
      </c>
      <c r="R768" s="2" t="s">
        <v>148</v>
      </c>
      <c r="S768" s="2" t="s">
        <v>148</v>
      </c>
      <c r="T768" s="2" t="s">
        <v>148</v>
      </c>
      <c r="U768" s="2" t="s">
        <v>148</v>
      </c>
      <c r="V768" t="s">
        <v>149</v>
      </c>
      <c r="W768" t="s">
        <v>5908</v>
      </c>
      <c r="X768" t="s">
        <v>149</v>
      </c>
      <c r="Y768" t="s">
        <v>151</v>
      </c>
      <c r="AN768" t="s">
        <v>5909</v>
      </c>
      <c r="AO768" s="1" t="s">
        <v>5910</v>
      </c>
      <c r="AP768" t="s">
        <v>5911</v>
      </c>
      <c r="AQ768" t="s">
        <v>5912</v>
      </c>
      <c r="AR768" t="s">
        <v>5913</v>
      </c>
    </row>
    <row r="769" spans="1:44">
      <c r="A769" t="s">
        <v>5914</v>
      </c>
      <c r="B769" t="s">
        <v>5915</v>
      </c>
      <c r="C769" t="s">
        <v>4876</v>
      </c>
      <c r="D769" t="s">
        <v>118</v>
      </c>
      <c r="E769" t="s">
        <v>4818</v>
      </c>
      <c r="F769">
        <v>250</v>
      </c>
      <c r="G769" t="s">
        <v>142</v>
      </c>
      <c r="H769" t="s">
        <v>143</v>
      </c>
      <c r="I769" s="1">
        <v>45.790004000000003</v>
      </c>
      <c r="J769" s="1">
        <v>4.8859380000000003</v>
      </c>
      <c r="K769" s="1" t="s">
        <v>144</v>
      </c>
      <c r="L769" t="s">
        <v>145</v>
      </c>
      <c r="M769" t="s">
        <v>146</v>
      </c>
      <c r="N769" s="2">
        <v>300000</v>
      </c>
      <c r="O769" s="2" t="s">
        <v>147</v>
      </c>
      <c r="P769" s="13">
        <v>184482</v>
      </c>
      <c r="Q769" s="2" t="s">
        <v>148</v>
      </c>
      <c r="R769" s="2" t="s">
        <v>148</v>
      </c>
      <c r="S769" s="2" t="s">
        <v>148</v>
      </c>
      <c r="T769" s="2" t="s">
        <v>439</v>
      </c>
      <c r="U769" s="2" t="s">
        <v>148</v>
      </c>
      <c r="V769" t="s">
        <v>5745</v>
      </c>
      <c r="W769" t="s">
        <v>5746</v>
      </c>
      <c r="X769" t="s">
        <v>5747</v>
      </c>
      <c r="Y769" t="s">
        <v>151</v>
      </c>
      <c r="AN769" t="s">
        <v>5916</v>
      </c>
      <c r="AO769" s="1" t="s">
        <v>5917</v>
      </c>
      <c r="AP769" t="s">
        <v>5918</v>
      </c>
      <c r="AQ769" t="s">
        <v>5919</v>
      </c>
      <c r="AR769" t="s">
        <v>5920</v>
      </c>
    </row>
    <row r="770" spans="1:44">
      <c r="A770" t="s">
        <v>5921</v>
      </c>
      <c r="B770" t="s">
        <v>5922</v>
      </c>
      <c r="C770" t="s">
        <v>4876</v>
      </c>
      <c r="D770" t="s">
        <v>118</v>
      </c>
      <c r="E770" t="s">
        <v>4818</v>
      </c>
      <c r="F770">
        <v>250</v>
      </c>
      <c r="G770" t="s">
        <v>142</v>
      </c>
      <c r="H770" t="s">
        <v>143</v>
      </c>
      <c r="I770" s="1">
        <v>46.227168659999997</v>
      </c>
      <c r="J770" s="1">
        <v>5.2212778499999999</v>
      </c>
      <c r="K770" s="1" t="s">
        <v>144</v>
      </c>
      <c r="L770" t="s">
        <v>145</v>
      </c>
      <c r="M770" t="s">
        <v>146</v>
      </c>
      <c r="N770" s="2">
        <v>148333</v>
      </c>
      <c r="O770" s="2" t="s">
        <v>147</v>
      </c>
      <c r="P770" s="13">
        <v>118513</v>
      </c>
      <c r="Q770" s="2" t="s">
        <v>148</v>
      </c>
      <c r="R770" s="2" t="s">
        <v>148</v>
      </c>
      <c r="S770" s="2" t="s">
        <v>148</v>
      </c>
      <c r="T770" s="2" t="s">
        <v>148</v>
      </c>
      <c r="U770" s="2" t="s">
        <v>148</v>
      </c>
      <c r="V770" t="s">
        <v>149</v>
      </c>
      <c r="W770" t="s">
        <v>5923</v>
      </c>
      <c r="X770" t="s">
        <v>149</v>
      </c>
      <c r="Y770" t="s">
        <v>151</v>
      </c>
      <c r="AN770" t="s">
        <v>5924</v>
      </c>
      <c r="AO770" s="1" t="s">
        <v>5925</v>
      </c>
      <c r="AP770" t="s">
        <v>5926</v>
      </c>
      <c r="AQ770" t="s">
        <v>5927</v>
      </c>
      <c r="AR770" t="s">
        <v>5928</v>
      </c>
    </row>
    <row r="771" spans="1:44">
      <c r="A771" t="s">
        <v>5929</v>
      </c>
      <c r="B771" t="s">
        <v>5930</v>
      </c>
      <c r="C771" t="s">
        <v>5044</v>
      </c>
      <c r="D771" t="s">
        <v>118</v>
      </c>
      <c r="E771" t="s">
        <v>4818</v>
      </c>
      <c r="F771">
        <v>250</v>
      </c>
      <c r="G771" t="s">
        <v>142</v>
      </c>
      <c r="H771" t="s">
        <v>143</v>
      </c>
      <c r="I771" s="1">
        <v>43.422183109999999</v>
      </c>
      <c r="J771" s="1">
        <v>5.2452458599999998</v>
      </c>
      <c r="K771" s="1" t="s">
        <v>144</v>
      </c>
      <c r="L771" t="s">
        <v>145</v>
      </c>
      <c r="M771" t="s">
        <v>146</v>
      </c>
      <c r="N771" s="2">
        <v>120000</v>
      </c>
      <c r="O771" s="2" t="s">
        <v>147</v>
      </c>
      <c r="P771" s="13">
        <v>79463</v>
      </c>
      <c r="Q771" s="2" t="s">
        <v>148</v>
      </c>
      <c r="R771" s="2" t="s">
        <v>148</v>
      </c>
      <c r="S771" s="2" t="s">
        <v>148</v>
      </c>
      <c r="T771" s="2" t="s">
        <v>148</v>
      </c>
      <c r="U771" s="2" t="s">
        <v>148</v>
      </c>
      <c r="V771" t="s">
        <v>149</v>
      </c>
      <c r="W771" t="s">
        <v>5931</v>
      </c>
      <c r="X771" t="s">
        <v>149</v>
      </c>
      <c r="Y771" t="s">
        <v>151</v>
      </c>
      <c r="AN771" t="s">
        <v>5932</v>
      </c>
      <c r="AO771" s="1" t="s">
        <v>5933</v>
      </c>
      <c r="AP771" t="s">
        <v>5934</v>
      </c>
      <c r="AQ771" t="s">
        <v>5935</v>
      </c>
      <c r="AR771" t="s">
        <v>5936</v>
      </c>
    </row>
    <row r="772" spans="1:44">
      <c r="A772" t="s">
        <v>5937</v>
      </c>
      <c r="B772" t="s">
        <v>5938</v>
      </c>
      <c r="C772" t="s">
        <v>4946</v>
      </c>
      <c r="D772" t="s">
        <v>118</v>
      </c>
      <c r="E772" t="s">
        <v>4818</v>
      </c>
      <c r="F772">
        <v>250</v>
      </c>
      <c r="G772" t="s">
        <v>142</v>
      </c>
      <c r="H772" t="s">
        <v>143</v>
      </c>
      <c r="I772" s="1">
        <v>50.693413999999997</v>
      </c>
      <c r="J772" s="1">
        <v>3.2436410000000002</v>
      </c>
      <c r="K772" s="1" t="s">
        <v>144</v>
      </c>
      <c r="L772" t="s">
        <v>145</v>
      </c>
      <c r="M772" t="s">
        <v>146</v>
      </c>
      <c r="N772" s="2">
        <v>416667</v>
      </c>
      <c r="O772" s="2" t="s">
        <v>147</v>
      </c>
      <c r="P772" s="13">
        <v>284967</v>
      </c>
      <c r="Q772" s="2" t="s">
        <v>148</v>
      </c>
      <c r="R772" s="2" t="s">
        <v>148</v>
      </c>
      <c r="S772" s="2" t="s">
        <v>148</v>
      </c>
      <c r="T772" s="2" t="s">
        <v>148</v>
      </c>
      <c r="U772" s="2" t="s">
        <v>148</v>
      </c>
      <c r="V772" t="s">
        <v>149</v>
      </c>
      <c r="W772" t="s">
        <v>5939</v>
      </c>
      <c r="X772" t="s">
        <v>149</v>
      </c>
      <c r="Y772" t="s">
        <v>151</v>
      </c>
      <c r="AN772" t="s">
        <v>5940</v>
      </c>
      <c r="AO772" s="1" t="s">
        <v>5941</v>
      </c>
      <c r="AP772" t="s">
        <v>5942</v>
      </c>
      <c r="AQ772" t="s">
        <v>5943</v>
      </c>
      <c r="AR772" t="s">
        <v>5944</v>
      </c>
    </row>
    <row r="773" spans="1:44">
      <c r="A773" t="s">
        <v>5945</v>
      </c>
      <c r="B773" t="s">
        <v>5946</v>
      </c>
      <c r="C773" t="s">
        <v>5947</v>
      </c>
      <c r="D773" t="s">
        <v>119</v>
      </c>
      <c r="E773" t="s">
        <v>5948</v>
      </c>
      <c r="F773">
        <v>826</v>
      </c>
      <c r="G773" t="s">
        <v>142</v>
      </c>
      <c r="H773" t="s">
        <v>2976</v>
      </c>
      <c r="I773" s="1">
        <v>57.132190000000001</v>
      </c>
      <c r="J773" s="1">
        <v>-2.0614599999999998</v>
      </c>
      <c r="K773" s="1" t="s">
        <v>144</v>
      </c>
      <c r="L773">
        <v>1</v>
      </c>
      <c r="M773" t="s">
        <v>146</v>
      </c>
      <c r="N773" s="2">
        <v>425000</v>
      </c>
      <c r="O773" s="2" t="s">
        <v>5949</v>
      </c>
      <c r="P773" s="13">
        <v>289584</v>
      </c>
      <c r="Q773" t="s">
        <v>148</v>
      </c>
      <c r="R773" t="s">
        <v>148</v>
      </c>
      <c r="S773" s="13" t="s">
        <v>111</v>
      </c>
      <c r="T773" t="s">
        <v>439</v>
      </c>
      <c r="U773" t="s">
        <v>439</v>
      </c>
      <c r="V773" t="s">
        <v>5950</v>
      </c>
      <c r="W773" t="s">
        <v>5951</v>
      </c>
      <c r="X773" t="s">
        <v>149</v>
      </c>
      <c r="Y773" t="s">
        <v>151</v>
      </c>
      <c r="Z773">
        <v>4298166918</v>
      </c>
      <c r="AA773" t="s">
        <v>5952</v>
      </c>
      <c r="AB773" s="4">
        <v>1</v>
      </c>
      <c r="AC773" t="s">
        <v>5953</v>
      </c>
      <c r="AD773" t="s">
        <v>5954</v>
      </c>
      <c r="AN773" t="s">
        <v>5955</v>
      </c>
      <c r="AO773" s="1" t="s">
        <v>5956</v>
      </c>
      <c r="AP773" t="s">
        <v>5957</v>
      </c>
      <c r="AQ773" t="s">
        <v>5958</v>
      </c>
      <c r="AR773" t="s">
        <v>5959</v>
      </c>
    </row>
    <row r="774" spans="1:44">
      <c r="A774" t="s">
        <v>5960</v>
      </c>
      <c r="B774" t="s">
        <v>5961</v>
      </c>
      <c r="C774" t="s">
        <v>5962</v>
      </c>
      <c r="D774" t="s">
        <v>119</v>
      </c>
      <c r="E774" t="s">
        <v>5948</v>
      </c>
      <c r="F774">
        <v>826</v>
      </c>
      <c r="G774" t="s">
        <v>142</v>
      </c>
      <c r="H774" t="s">
        <v>2976</v>
      </c>
      <c r="I774" s="1">
        <v>50.818280000000001</v>
      </c>
      <c r="J774" s="1">
        <v>-0.58903970000000005</v>
      </c>
      <c r="K774" s="1" t="s">
        <v>144</v>
      </c>
      <c r="L774">
        <v>1</v>
      </c>
      <c r="M774" t="s">
        <v>146</v>
      </c>
      <c r="N774" s="2">
        <v>136344</v>
      </c>
      <c r="O774" s="2" t="s">
        <v>5949</v>
      </c>
      <c r="P774" s="13">
        <v>136344</v>
      </c>
      <c r="Q774" t="s">
        <v>148</v>
      </c>
      <c r="R774" t="s">
        <v>148</v>
      </c>
      <c r="S774" s="13" t="s">
        <v>111</v>
      </c>
      <c r="T774" t="s">
        <v>439</v>
      </c>
      <c r="U774" t="s">
        <v>439</v>
      </c>
      <c r="V774" t="s">
        <v>5963</v>
      </c>
      <c r="W774" t="s">
        <v>5964</v>
      </c>
      <c r="X774" t="s">
        <v>5965</v>
      </c>
      <c r="Y774" t="s">
        <v>151</v>
      </c>
      <c r="Z774">
        <v>4297927293</v>
      </c>
      <c r="AA774" t="s">
        <v>5966</v>
      </c>
      <c r="AB774" s="4">
        <v>1</v>
      </c>
      <c r="AD774" t="s">
        <v>3745</v>
      </c>
      <c r="AN774" t="s">
        <v>5967</v>
      </c>
      <c r="AO774" s="1" t="s">
        <v>5968</v>
      </c>
      <c r="AP774" t="s">
        <v>5969</v>
      </c>
      <c r="AQ774" t="s">
        <v>5970</v>
      </c>
      <c r="AR774" t="s">
        <v>5971</v>
      </c>
    </row>
    <row r="775" spans="1:44">
      <c r="A775" t="s">
        <v>5972</v>
      </c>
      <c r="B775" t="s">
        <v>5973</v>
      </c>
      <c r="C775" t="s">
        <v>5962</v>
      </c>
      <c r="D775" t="s">
        <v>119</v>
      </c>
      <c r="E775" t="s">
        <v>5948</v>
      </c>
      <c r="F775">
        <v>826</v>
      </c>
      <c r="G775" t="s">
        <v>142</v>
      </c>
      <c r="H775" t="s">
        <v>2976</v>
      </c>
      <c r="I775" s="1">
        <v>51.152838000000003</v>
      </c>
      <c r="J775" s="1">
        <v>0.88732007000000002</v>
      </c>
      <c r="K775" s="1" t="s">
        <v>144</v>
      </c>
      <c r="L775">
        <v>1</v>
      </c>
      <c r="M775" t="s">
        <v>146</v>
      </c>
      <c r="N775" s="2">
        <v>106298</v>
      </c>
      <c r="O775" s="2" t="s">
        <v>5949</v>
      </c>
      <c r="P775" s="13">
        <v>106298</v>
      </c>
      <c r="Q775" t="s">
        <v>148</v>
      </c>
      <c r="R775" t="s">
        <v>148</v>
      </c>
      <c r="S775" s="13" t="s">
        <v>111</v>
      </c>
      <c r="T775" t="s">
        <v>439</v>
      </c>
      <c r="U775" t="s">
        <v>148</v>
      </c>
      <c r="V775" t="s">
        <v>5963</v>
      </c>
      <c r="W775" t="s">
        <v>5964</v>
      </c>
      <c r="X775" t="s">
        <v>5965</v>
      </c>
      <c r="Y775" t="s">
        <v>151</v>
      </c>
      <c r="Z775">
        <v>4297927293</v>
      </c>
      <c r="AA775" t="s">
        <v>5966</v>
      </c>
      <c r="AB775" s="4">
        <v>1</v>
      </c>
      <c r="AD775" t="s">
        <v>3745</v>
      </c>
      <c r="AN775" t="s">
        <v>5974</v>
      </c>
      <c r="AO775" s="1" t="s">
        <v>5975</v>
      </c>
      <c r="AP775" t="s">
        <v>5976</v>
      </c>
      <c r="AQ775" t="s">
        <v>5977</v>
      </c>
      <c r="AR775" t="s">
        <v>5978</v>
      </c>
    </row>
    <row r="776" spans="1:44">
      <c r="A776" t="s">
        <v>5979</v>
      </c>
      <c r="B776" t="s">
        <v>5980</v>
      </c>
      <c r="C776" t="s">
        <v>5962</v>
      </c>
      <c r="D776" t="s">
        <v>119</v>
      </c>
      <c r="E776" t="s">
        <v>5948</v>
      </c>
      <c r="F776">
        <v>826</v>
      </c>
      <c r="G776" t="s">
        <v>142</v>
      </c>
      <c r="H776" t="s">
        <v>2976</v>
      </c>
      <c r="I776" s="1">
        <v>51.824407000000001</v>
      </c>
      <c r="J776" s="1">
        <v>-0.85494899999999996</v>
      </c>
      <c r="K776" s="1" t="s">
        <v>144</v>
      </c>
      <c r="L776">
        <v>1</v>
      </c>
      <c r="M776" t="s">
        <v>146</v>
      </c>
      <c r="N776" s="2">
        <v>120833</v>
      </c>
      <c r="O776" s="2" t="s">
        <v>5949</v>
      </c>
      <c r="P776" s="13">
        <v>120833</v>
      </c>
      <c r="Q776" t="s">
        <v>148</v>
      </c>
      <c r="R776" t="s">
        <v>148</v>
      </c>
      <c r="S776" s="13" t="s">
        <v>111</v>
      </c>
      <c r="T776" t="s">
        <v>439</v>
      </c>
      <c r="U776" t="s">
        <v>148</v>
      </c>
      <c r="V776" t="s">
        <v>5981</v>
      </c>
      <c r="W776" t="s">
        <v>5982</v>
      </c>
      <c r="X776" t="s">
        <v>5983</v>
      </c>
      <c r="Y776" t="s">
        <v>151</v>
      </c>
      <c r="Z776">
        <v>5000046997</v>
      </c>
      <c r="AA776" t="s">
        <v>5984</v>
      </c>
      <c r="AB776" s="4">
        <v>1</v>
      </c>
      <c r="AD776" t="s">
        <v>3745</v>
      </c>
      <c r="AN776" t="s">
        <v>5985</v>
      </c>
      <c r="AO776" s="1" t="s">
        <v>5986</v>
      </c>
      <c r="AP776" t="s">
        <v>5987</v>
      </c>
      <c r="AQ776" t="s">
        <v>5988</v>
      </c>
      <c r="AR776" t="s">
        <v>5989</v>
      </c>
    </row>
    <row r="777" spans="1:44">
      <c r="A777" t="s">
        <v>5990</v>
      </c>
      <c r="B777" t="s">
        <v>5991</v>
      </c>
      <c r="C777" t="s">
        <v>5992</v>
      </c>
      <c r="D777" t="s">
        <v>119</v>
      </c>
      <c r="E777" t="s">
        <v>5948</v>
      </c>
      <c r="F777">
        <v>826</v>
      </c>
      <c r="G777" t="s">
        <v>142</v>
      </c>
      <c r="H777" t="s">
        <v>2976</v>
      </c>
      <c r="I777" s="1">
        <v>54.839945</v>
      </c>
      <c r="J777" s="1">
        <v>-6.3051890000000004</v>
      </c>
      <c r="K777" s="1" t="s">
        <v>144</v>
      </c>
      <c r="L777">
        <v>1</v>
      </c>
      <c r="M777" t="s">
        <v>146</v>
      </c>
      <c r="N777" s="2">
        <v>150000</v>
      </c>
      <c r="O777" s="2" t="s">
        <v>5949</v>
      </c>
      <c r="P777" s="13">
        <v>113285</v>
      </c>
      <c r="Q777" t="s">
        <v>148</v>
      </c>
      <c r="R777" t="s">
        <v>148</v>
      </c>
      <c r="S777" s="13" t="s">
        <v>111</v>
      </c>
      <c r="T777" t="s">
        <v>439</v>
      </c>
      <c r="U777" t="s">
        <v>148</v>
      </c>
      <c r="V777" t="s">
        <v>5993</v>
      </c>
      <c r="W777" t="s">
        <v>5994</v>
      </c>
      <c r="X777" t="s">
        <v>149</v>
      </c>
      <c r="Y777" t="s">
        <v>151</v>
      </c>
      <c r="AN777" t="s">
        <v>5995</v>
      </c>
      <c r="AO777" s="1" t="s">
        <v>5996</v>
      </c>
      <c r="AP777" t="s">
        <v>5997</v>
      </c>
      <c r="AQ777" t="s">
        <v>5998</v>
      </c>
      <c r="AR777" t="s">
        <v>5999</v>
      </c>
    </row>
    <row r="778" spans="1:44">
      <c r="A778" t="s">
        <v>6000</v>
      </c>
      <c r="B778" t="s">
        <v>6001</v>
      </c>
      <c r="C778" t="s">
        <v>5962</v>
      </c>
      <c r="D778" t="s">
        <v>119</v>
      </c>
      <c r="E778" t="s">
        <v>5948</v>
      </c>
      <c r="F778">
        <v>826</v>
      </c>
      <c r="G778" t="s">
        <v>142</v>
      </c>
      <c r="H778" t="s">
        <v>2976</v>
      </c>
      <c r="I778" s="1">
        <v>52.609108321487398</v>
      </c>
      <c r="J778" s="1">
        <v>-2.4316737013706899</v>
      </c>
      <c r="K778" s="1" t="s">
        <v>144</v>
      </c>
      <c r="L778">
        <v>1</v>
      </c>
      <c r="M778" t="s">
        <v>146</v>
      </c>
      <c r="N778" s="2">
        <v>100000</v>
      </c>
      <c r="O778" s="2" t="s">
        <v>5949</v>
      </c>
      <c r="P778" s="13">
        <v>72855</v>
      </c>
      <c r="Q778" t="s">
        <v>148</v>
      </c>
      <c r="R778" t="s">
        <v>148</v>
      </c>
      <c r="S778" s="13" t="s">
        <v>111</v>
      </c>
      <c r="T778" t="s">
        <v>439</v>
      </c>
      <c r="U778" t="s">
        <v>439</v>
      </c>
      <c r="V778" t="s">
        <v>6002</v>
      </c>
      <c r="W778" t="s">
        <v>6003</v>
      </c>
      <c r="X778" t="s">
        <v>6004</v>
      </c>
      <c r="Y778" t="s">
        <v>6005</v>
      </c>
      <c r="Z778">
        <v>4295896619</v>
      </c>
      <c r="AA778" t="s">
        <v>6006</v>
      </c>
      <c r="AB778" s="4">
        <v>1</v>
      </c>
      <c r="AC778" t="s">
        <v>6007</v>
      </c>
      <c r="AD778" t="s">
        <v>481</v>
      </c>
      <c r="AE778" t="s">
        <v>6008</v>
      </c>
      <c r="AF778" t="s">
        <v>6009</v>
      </c>
      <c r="AN778" t="s">
        <v>160</v>
      </c>
      <c r="AO778" t="s">
        <v>6010</v>
      </c>
      <c r="AP778" t="s">
        <v>160</v>
      </c>
      <c r="AQ778" t="s">
        <v>160</v>
      </c>
      <c r="AR778" t="s">
        <v>6011</v>
      </c>
    </row>
    <row r="779" spans="1:44">
      <c r="A779" t="s">
        <v>6012</v>
      </c>
      <c r="B779" t="s">
        <v>6013</v>
      </c>
      <c r="C779" t="s">
        <v>5962</v>
      </c>
      <c r="D779" t="s">
        <v>119</v>
      </c>
      <c r="E779" t="s">
        <v>5948</v>
      </c>
      <c r="F779">
        <v>826</v>
      </c>
      <c r="G779" t="s">
        <v>142</v>
      </c>
      <c r="H779" t="s">
        <v>2976</v>
      </c>
      <c r="I779" s="1">
        <v>51.292530999999997</v>
      </c>
      <c r="J779" s="1">
        <v>-1.033606</v>
      </c>
      <c r="K779" s="1" t="s">
        <v>144</v>
      </c>
      <c r="L779">
        <v>1</v>
      </c>
      <c r="M779" t="s">
        <v>146</v>
      </c>
      <c r="N779" s="2">
        <v>144000</v>
      </c>
      <c r="O779" s="2" t="s">
        <v>5949</v>
      </c>
      <c r="P779" s="13">
        <v>130833</v>
      </c>
      <c r="Q779" t="s">
        <v>148</v>
      </c>
      <c r="R779" t="s">
        <v>148</v>
      </c>
      <c r="S779" s="13" t="s">
        <v>111</v>
      </c>
      <c r="T779" t="s">
        <v>439</v>
      </c>
      <c r="U779" t="s">
        <v>148</v>
      </c>
      <c r="V779" t="s">
        <v>5981</v>
      </c>
      <c r="W779" t="s">
        <v>5982</v>
      </c>
      <c r="X779" t="s">
        <v>5983</v>
      </c>
      <c r="Y779" t="s">
        <v>151</v>
      </c>
      <c r="Z779">
        <v>5000046997</v>
      </c>
      <c r="AA779" t="s">
        <v>5984</v>
      </c>
      <c r="AB779" s="4">
        <v>1</v>
      </c>
      <c r="AD779" t="s">
        <v>3745</v>
      </c>
      <c r="AN779" t="s">
        <v>6014</v>
      </c>
      <c r="AO779" s="1" t="s">
        <v>6015</v>
      </c>
      <c r="AP779" t="s">
        <v>6016</v>
      </c>
      <c r="AQ779" t="s">
        <v>6017</v>
      </c>
      <c r="AR779" t="s">
        <v>6018</v>
      </c>
    </row>
    <row r="780" spans="1:44">
      <c r="A780" t="s">
        <v>6019</v>
      </c>
      <c r="B780" t="s">
        <v>6020</v>
      </c>
      <c r="C780" t="s">
        <v>5962</v>
      </c>
      <c r="D780" t="s">
        <v>119</v>
      </c>
      <c r="E780" t="s">
        <v>5948</v>
      </c>
      <c r="F780">
        <v>826</v>
      </c>
      <c r="G780" t="s">
        <v>142</v>
      </c>
      <c r="H780" t="s">
        <v>2976</v>
      </c>
      <c r="I780" s="1">
        <v>53.304594000000002</v>
      </c>
      <c r="J780" s="1">
        <v>-1.0884130000000001</v>
      </c>
      <c r="K780" s="1" t="s">
        <v>144</v>
      </c>
      <c r="L780">
        <v>1</v>
      </c>
      <c r="M780" t="s">
        <v>146</v>
      </c>
      <c r="N780" s="2">
        <v>100000</v>
      </c>
      <c r="O780" s="2" t="s">
        <v>5949</v>
      </c>
      <c r="P780" s="13">
        <v>63786</v>
      </c>
      <c r="Q780" t="s">
        <v>148</v>
      </c>
      <c r="R780" t="s">
        <v>148</v>
      </c>
      <c r="S780" s="13" t="s">
        <v>111</v>
      </c>
      <c r="T780" t="s">
        <v>439</v>
      </c>
      <c r="U780" t="s">
        <v>148</v>
      </c>
      <c r="V780" t="s">
        <v>6002</v>
      </c>
      <c r="W780" t="s">
        <v>6003</v>
      </c>
      <c r="X780" t="s">
        <v>6004</v>
      </c>
      <c r="Y780" t="s">
        <v>6005</v>
      </c>
      <c r="Z780">
        <v>4295896619</v>
      </c>
      <c r="AA780" t="s">
        <v>6006</v>
      </c>
      <c r="AB780" s="4">
        <v>1</v>
      </c>
      <c r="AC780" t="s">
        <v>6007</v>
      </c>
      <c r="AD780" t="s">
        <v>481</v>
      </c>
      <c r="AE780" t="s">
        <v>6008</v>
      </c>
      <c r="AF780" t="s">
        <v>6009</v>
      </c>
      <c r="AN780" t="s">
        <v>160</v>
      </c>
      <c r="AO780" t="s">
        <v>6021</v>
      </c>
      <c r="AP780" t="s">
        <v>160</v>
      </c>
      <c r="AQ780" t="s">
        <v>160</v>
      </c>
      <c r="AR780" t="s">
        <v>6022</v>
      </c>
    </row>
    <row r="781" spans="1:44">
      <c r="A781" t="s">
        <v>6023</v>
      </c>
      <c r="B781" t="s">
        <v>6024</v>
      </c>
      <c r="C781" t="s">
        <v>5962</v>
      </c>
      <c r="D781" t="s">
        <v>119</v>
      </c>
      <c r="E781" t="s">
        <v>5948</v>
      </c>
      <c r="F781">
        <v>826</v>
      </c>
      <c r="G781" t="s">
        <v>142</v>
      </c>
      <c r="H781" t="s">
        <v>2976</v>
      </c>
      <c r="I781" s="1">
        <v>52.133325999999997</v>
      </c>
      <c r="J781" s="1">
        <v>-0.417765</v>
      </c>
      <c r="K781" s="1" t="s">
        <v>144</v>
      </c>
      <c r="L781">
        <v>1</v>
      </c>
      <c r="M781" t="s">
        <v>146</v>
      </c>
      <c r="N781" s="2">
        <v>197000</v>
      </c>
      <c r="O781" s="2" t="s">
        <v>5949</v>
      </c>
      <c r="P781" s="13">
        <v>178440</v>
      </c>
      <c r="Q781" t="s">
        <v>148</v>
      </c>
      <c r="R781" t="s">
        <v>148</v>
      </c>
      <c r="S781" s="13" t="s">
        <v>111</v>
      </c>
      <c r="T781" t="s">
        <v>439</v>
      </c>
      <c r="U781" t="s">
        <v>148</v>
      </c>
      <c r="V781" t="s">
        <v>6025</v>
      </c>
      <c r="W781" t="s">
        <v>6026</v>
      </c>
      <c r="X781" t="s">
        <v>6027</v>
      </c>
      <c r="Y781" t="s">
        <v>151</v>
      </c>
      <c r="Z781">
        <v>5000010095</v>
      </c>
      <c r="AA781" t="s">
        <v>6028</v>
      </c>
      <c r="AB781" s="4">
        <v>1</v>
      </c>
      <c r="AD781" t="s">
        <v>3745</v>
      </c>
      <c r="AN781" t="s">
        <v>6029</v>
      </c>
      <c r="AO781" s="1" t="s">
        <v>6030</v>
      </c>
      <c r="AP781" t="s">
        <v>6031</v>
      </c>
      <c r="AQ781" t="s">
        <v>6032</v>
      </c>
      <c r="AR781" t="s">
        <v>6033</v>
      </c>
    </row>
    <row r="782" spans="1:44">
      <c r="A782" t="s">
        <v>6034</v>
      </c>
      <c r="B782" t="s">
        <v>6035</v>
      </c>
      <c r="C782" t="s">
        <v>5992</v>
      </c>
      <c r="D782" t="s">
        <v>119</v>
      </c>
      <c r="E782" t="s">
        <v>5948</v>
      </c>
      <c r="F782">
        <v>826</v>
      </c>
      <c r="G782" t="s">
        <v>142</v>
      </c>
      <c r="H782" t="s">
        <v>2976</v>
      </c>
      <c r="I782" s="1">
        <v>54.623393</v>
      </c>
      <c r="J782" s="1">
        <v>-5.9103329999999996</v>
      </c>
      <c r="K782" s="1" t="s">
        <v>144</v>
      </c>
      <c r="L782">
        <v>1</v>
      </c>
      <c r="M782" t="s">
        <v>146</v>
      </c>
      <c r="N782" s="2">
        <v>300000</v>
      </c>
      <c r="O782" s="2" t="s">
        <v>5949</v>
      </c>
      <c r="P782" s="13">
        <v>360602</v>
      </c>
      <c r="Q782" t="s">
        <v>148</v>
      </c>
      <c r="R782" t="s">
        <v>148</v>
      </c>
      <c r="S782" s="13" t="s">
        <v>111</v>
      </c>
      <c r="T782" t="s">
        <v>148</v>
      </c>
      <c r="U782" t="s">
        <v>439</v>
      </c>
      <c r="V782" t="s">
        <v>5993</v>
      </c>
      <c r="W782" t="s">
        <v>5994</v>
      </c>
      <c r="X782" t="s">
        <v>149</v>
      </c>
      <c r="Y782" t="s">
        <v>151</v>
      </c>
      <c r="AN782" t="s">
        <v>6036</v>
      </c>
      <c r="AO782" s="1" t="s">
        <v>6035</v>
      </c>
      <c r="AP782" t="s">
        <v>6037</v>
      </c>
      <c r="AQ782" t="s">
        <v>6038</v>
      </c>
      <c r="AR782" t="s">
        <v>6039</v>
      </c>
    </row>
    <row r="783" spans="1:44">
      <c r="A783" t="s">
        <v>6040</v>
      </c>
      <c r="B783" t="s">
        <v>6035</v>
      </c>
      <c r="C783" t="s">
        <v>5992</v>
      </c>
      <c r="D783" t="s">
        <v>119</v>
      </c>
      <c r="E783" t="s">
        <v>5948</v>
      </c>
      <c r="F783">
        <v>826</v>
      </c>
      <c r="G783" t="s">
        <v>142</v>
      </c>
      <c r="H783" t="s">
        <v>2976</v>
      </c>
      <c r="I783" s="1">
        <v>54.650100000000002</v>
      </c>
      <c r="J783" s="1">
        <v>-5.9143999999999997</v>
      </c>
      <c r="K783" s="1" t="s">
        <v>144</v>
      </c>
      <c r="L783">
        <v>1</v>
      </c>
      <c r="M783" t="s">
        <v>146</v>
      </c>
      <c r="N783" s="2">
        <v>100000</v>
      </c>
      <c r="O783" s="2" t="s">
        <v>5949</v>
      </c>
      <c r="P783" s="13">
        <v>87930</v>
      </c>
      <c r="Q783" t="s">
        <v>148</v>
      </c>
      <c r="R783" t="s">
        <v>148</v>
      </c>
      <c r="S783" s="13" t="s">
        <v>111</v>
      </c>
      <c r="T783" t="s">
        <v>148</v>
      </c>
      <c r="U783" t="s">
        <v>439</v>
      </c>
      <c r="V783" t="s">
        <v>5993</v>
      </c>
      <c r="W783" t="s">
        <v>5994</v>
      </c>
      <c r="X783" t="s">
        <v>149</v>
      </c>
      <c r="Y783" t="s">
        <v>151</v>
      </c>
      <c r="AN783" t="s">
        <v>6041</v>
      </c>
      <c r="AO783" s="1" t="s">
        <v>6042</v>
      </c>
      <c r="AP783" t="s">
        <v>6043</v>
      </c>
      <c r="AQ783" t="s">
        <v>6044</v>
      </c>
      <c r="AR783" t="s">
        <v>6045</v>
      </c>
    </row>
    <row r="784" spans="1:44">
      <c r="A784" t="s">
        <v>6046</v>
      </c>
      <c r="B784" t="s">
        <v>6047</v>
      </c>
      <c r="C784" t="s">
        <v>5962</v>
      </c>
      <c r="D784" t="s">
        <v>119</v>
      </c>
      <c r="E784" t="s">
        <v>5948</v>
      </c>
      <c r="F784">
        <v>826</v>
      </c>
      <c r="G784" t="s">
        <v>142</v>
      </c>
      <c r="H784" t="s">
        <v>2976</v>
      </c>
      <c r="I784" s="1">
        <v>53.397612000000002</v>
      </c>
      <c r="J784" s="1">
        <v>-3.0139230000000001</v>
      </c>
      <c r="K784" s="1" t="s">
        <v>144</v>
      </c>
      <c r="L784">
        <v>1</v>
      </c>
      <c r="M784" t="s">
        <v>146</v>
      </c>
      <c r="N784" s="2">
        <v>182337</v>
      </c>
      <c r="O784" s="2" t="s">
        <v>5949</v>
      </c>
      <c r="P784" s="13">
        <v>182337</v>
      </c>
      <c r="Q784" t="s">
        <v>148</v>
      </c>
      <c r="R784" t="s">
        <v>148</v>
      </c>
      <c r="S784" s="13" t="s">
        <v>111</v>
      </c>
      <c r="T784" t="s">
        <v>439</v>
      </c>
      <c r="U784" t="s">
        <v>439</v>
      </c>
      <c r="V784" t="s">
        <v>6048</v>
      </c>
      <c r="W784" t="s">
        <v>6049</v>
      </c>
      <c r="X784" t="s">
        <v>6050</v>
      </c>
      <c r="Y784" t="s">
        <v>151</v>
      </c>
      <c r="Z784">
        <v>5000039682</v>
      </c>
      <c r="AA784" t="s">
        <v>6051</v>
      </c>
      <c r="AB784" s="4">
        <v>1</v>
      </c>
      <c r="AC784" t="s">
        <v>6052</v>
      </c>
      <c r="AD784" t="s">
        <v>481</v>
      </c>
      <c r="AE784" t="s">
        <v>6053</v>
      </c>
      <c r="AF784" t="s">
        <v>6009</v>
      </c>
      <c r="AN784" t="s">
        <v>6054</v>
      </c>
      <c r="AO784" s="1" t="s">
        <v>6055</v>
      </c>
      <c r="AP784" t="s">
        <v>6056</v>
      </c>
      <c r="AQ784" t="s">
        <v>6057</v>
      </c>
      <c r="AR784" t="s">
        <v>6058</v>
      </c>
    </row>
    <row r="785" spans="1:44">
      <c r="A785" t="s">
        <v>6059</v>
      </c>
      <c r="B785" t="s">
        <v>6060</v>
      </c>
      <c r="C785" t="s">
        <v>5962</v>
      </c>
      <c r="D785" t="s">
        <v>119</v>
      </c>
      <c r="E785" t="s">
        <v>5948</v>
      </c>
      <c r="F785">
        <v>826</v>
      </c>
      <c r="G785" t="s">
        <v>142</v>
      </c>
      <c r="H785" t="s">
        <v>2976</v>
      </c>
      <c r="I785" s="1">
        <v>52.527327</v>
      </c>
      <c r="J785" s="1">
        <v>-1.752378</v>
      </c>
      <c r="K785" s="1" t="s">
        <v>144</v>
      </c>
      <c r="L785">
        <v>1</v>
      </c>
      <c r="M785" t="s">
        <v>146</v>
      </c>
      <c r="N785" s="2">
        <v>1900000</v>
      </c>
      <c r="O785" s="2" t="s">
        <v>5949</v>
      </c>
      <c r="P785" s="13">
        <v>1868865</v>
      </c>
      <c r="Q785" t="s">
        <v>148</v>
      </c>
      <c r="R785" t="s">
        <v>148</v>
      </c>
      <c r="S785" s="13" t="s">
        <v>111</v>
      </c>
      <c r="T785" t="s">
        <v>439</v>
      </c>
      <c r="U785" t="s">
        <v>148</v>
      </c>
      <c r="V785" t="s">
        <v>6002</v>
      </c>
      <c r="W785" t="s">
        <v>6003</v>
      </c>
      <c r="X785" t="s">
        <v>6004</v>
      </c>
      <c r="Y785" t="s">
        <v>151</v>
      </c>
      <c r="Z785">
        <v>4295896619</v>
      </c>
      <c r="AA785" t="s">
        <v>6006</v>
      </c>
      <c r="AB785" s="4">
        <v>1</v>
      </c>
      <c r="AC785" t="s">
        <v>6007</v>
      </c>
      <c r="AD785" t="s">
        <v>481</v>
      </c>
      <c r="AE785" t="s">
        <v>6008</v>
      </c>
      <c r="AF785" t="s">
        <v>6009</v>
      </c>
      <c r="AN785" t="s">
        <v>6061</v>
      </c>
      <c r="AO785" s="1" t="s">
        <v>6062</v>
      </c>
      <c r="AP785" t="s">
        <v>6063</v>
      </c>
      <c r="AQ785" t="s">
        <v>6064</v>
      </c>
      <c r="AR785" t="s">
        <v>6065</v>
      </c>
    </row>
    <row r="786" spans="1:44">
      <c r="A786" t="s">
        <v>6066</v>
      </c>
      <c r="B786" t="s">
        <v>6067</v>
      </c>
      <c r="C786" t="s">
        <v>5962</v>
      </c>
      <c r="D786" t="s">
        <v>119</v>
      </c>
      <c r="E786" t="s">
        <v>5948</v>
      </c>
      <c r="F786">
        <v>826</v>
      </c>
      <c r="G786" t="s">
        <v>142</v>
      </c>
      <c r="H786" t="s">
        <v>2976</v>
      </c>
      <c r="I786" s="1">
        <v>50.961083000000002</v>
      </c>
      <c r="J786" s="1">
        <v>-1.3388355999999999</v>
      </c>
      <c r="K786" s="1" t="s">
        <v>144</v>
      </c>
      <c r="L786">
        <v>1</v>
      </c>
      <c r="M786" t="s">
        <v>146</v>
      </c>
      <c r="N786" s="2">
        <v>104496</v>
      </c>
      <c r="O786" s="2" t="s">
        <v>5949</v>
      </c>
      <c r="P786" s="13">
        <v>104496</v>
      </c>
      <c r="Q786" t="s">
        <v>148</v>
      </c>
      <c r="R786" t="s">
        <v>148</v>
      </c>
      <c r="S786" s="13" t="s">
        <v>111</v>
      </c>
      <c r="T786" t="s">
        <v>439</v>
      </c>
      <c r="U786" t="s">
        <v>148</v>
      </c>
      <c r="V786" t="s">
        <v>5963</v>
      </c>
      <c r="W786" t="s">
        <v>5964</v>
      </c>
      <c r="X786" t="s">
        <v>5965</v>
      </c>
      <c r="Y786" t="s">
        <v>151</v>
      </c>
      <c r="Z786">
        <v>4297927293</v>
      </c>
      <c r="AA786" t="s">
        <v>5966</v>
      </c>
      <c r="AB786" s="4">
        <v>1</v>
      </c>
      <c r="AD786" t="s">
        <v>3745</v>
      </c>
      <c r="AN786" t="s">
        <v>6068</v>
      </c>
      <c r="AO786" s="1" t="s">
        <v>6069</v>
      </c>
      <c r="AP786" t="s">
        <v>6070</v>
      </c>
      <c r="AQ786" t="s">
        <v>6071</v>
      </c>
      <c r="AR786" t="s">
        <v>6072</v>
      </c>
    </row>
    <row r="787" spans="1:44">
      <c r="A787" t="s">
        <v>6073</v>
      </c>
      <c r="B787" t="s">
        <v>6074</v>
      </c>
      <c r="C787" t="s">
        <v>5962</v>
      </c>
      <c r="D787" t="s">
        <v>119</v>
      </c>
      <c r="E787" t="s">
        <v>5948</v>
      </c>
      <c r="F787">
        <v>826</v>
      </c>
      <c r="G787" t="s">
        <v>142</v>
      </c>
      <c r="H787" t="s">
        <v>2976</v>
      </c>
      <c r="I787" s="1">
        <v>53.914762000000003</v>
      </c>
      <c r="J787" s="1">
        <v>-1.0865058000000001</v>
      </c>
      <c r="K787" s="1" t="s">
        <v>144</v>
      </c>
      <c r="L787">
        <v>1</v>
      </c>
      <c r="M787" t="s">
        <v>146</v>
      </c>
      <c r="N787" s="2">
        <v>197032</v>
      </c>
      <c r="O787" s="2" t="s">
        <v>5949</v>
      </c>
      <c r="P787" s="13">
        <v>194461</v>
      </c>
      <c r="Q787" t="s">
        <v>148</v>
      </c>
      <c r="R787" t="s">
        <v>148</v>
      </c>
      <c r="S787" s="13" t="s">
        <v>111</v>
      </c>
      <c r="T787" t="s">
        <v>439</v>
      </c>
      <c r="U787" t="s">
        <v>439</v>
      </c>
      <c r="V787" t="s">
        <v>6075</v>
      </c>
      <c r="W787" t="s">
        <v>6076</v>
      </c>
      <c r="X787" t="s">
        <v>6077</v>
      </c>
      <c r="Y787" t="s">
        <v>151</v>
      </c>
      <c r="Z787">
        <v>5000243707</v>
      </c>
      <c r="AA787" t="s">
        <v>6078</v>
      </c>
      <c r="AB787" s="4">
        <v>1</v>
      </c>
      <c r="AD787" t="s">
        <v>3745</v>
      </c>
      <c r="AN787" t="s">
        <v>6079</v>
      </c>
      <c r="AO787" s="1" t="s">
        <v>6080</v>
      </c>
      <c r="AP787" t="s">
        <v>6081</v>
      </c>
      <c r="AQ787" t="s">
        <v>6082</v>
      </c>
      <c r="AR787" t="s">
        <v>6083</v>
      </c>
    </row>
    <row r="788" spans="1:44">
      <c r="A788" t="s">
        <v>6084</v>
      </c>
      <c r="B788" t="s">
        <v>6085</v>
      </c>
      <c r="C788" t="s">
        <v>5962</v>
      </c>
      <c r="D788" t="s">
        <v>119</v>
      </c>
      <c r="E788" t="s">
        <v>5948</v>
      </c>
      <c r="F788">
        <v>826</v>
      </c>
      <c r="G788" t="s">
        <v>142</v>
      </c>
      <c r="H788" t="s">
        <v>2976</v>
      </c>
      <c r="I788" s="1">
        <v>51.305501999999997</v>
      </c>
      <c r="J788" s="1">
        <v>-2.990691</v>
      </c>
      <c r="K788" s="1" t="s">
        <v>144</v>
      </c>
      <c r="L788">
        <v>1</v>
      </c>
      <c r="M788" t="s">
        <v>146</v>
      </c>
      <c r="N788" s="2">
        <v>109225</v>
      </c>
      <c r="O788" s="2" t="s">
        <v>5949</v>
      </c>
      <c r="P788" s="13">
        <v>105475</v>
      </c>
      <c r="Q788" t="s">
        <v>148</v>
      </c>
      <c r="R788" t="s">
        <v>148</v>
      </c>
      <c r="S788" s="13" t="s">
        <v>111</v>
      </c>
      <c r="T788" t="s">
        <v>439</v>
      </c>
      <c r="U788" t="s">
        <v>439</v>
      </c>
      <c r="V788" t="s">
        <v>6086</v>
      </c>
      <c r="W788" t="s">
        <v>6087</v>
      </c>
      <c r="X788" t="s">
        <v>6088</v>
      </c>
      <c r="Y788" t="s">
        <v>151</v>
      </c>
      <c r="Z788">
        <v>4295883217</v>
      </c>
      <c r="AA788" t="s">
        <v>6089</v>
      </c>
      <c r="AB788" s="4">
        <v>1</v>
      </c>
      <c r="AD788" t="s">
        <v>481</v>
      </c>
      <c r="AE788" t="s">
        <v>6090</v>
      </c>
      <c r="AF788" t="s">
        <v>6091</v>
      </c>
      <c r="AN788" t="s">
        <v>6092</v>
      </c>
      <c r="AO788" s="1" t="s">
        <v>6093</v>
      </c>
      <c r="AP788" t="s">
        <v>6094</v>
      </c>
      <c r="AQ788" t="s">
        <v>6095</v>
      </c>
      <c r="AR788" t="s">
        <v>6096</v>
      </c>
    </row>
    <row r="789" spans="1:44">
      <c r="A789" t="s">
        <v>6097</v>
      </c>
      <c r="B789" t="s">
        <v>6098</v>
      </c>
      <c r="C789" t="s">
        <v>5962</v>
      </c>
      <c r="D789" t="s">
        <v>119</v>
      </c>
      <c r="E789" t="s">
        <v>5948</v>
      </c>
      <c r="F789">
        <v>826</v>
      </c>
      <c r="G789" t="s">
        <v>142</v>
      </c>
      <c r="H789" t="s">
        <v>2976</v>
      </c>
      <c r="I789" s="1">
        <v>52.697949999999999</v>
      </c>
      <c r="J789" s="1">
        <v>-1.116357</v>
      </c>
      <c r="K789" s="1" t="s">
        <v>144</v>
      </c>
      <c r="L789">
        <v>1</v>
      </c>
      <c r="M789" t="s">
        <v>146</v>
      </c>
      <c r="N789" s="2">
        <v>700000</v>
      </c>
      <c r="O789" s="2" t="s">
        <v>5949</v>
      </c>
      <c r="P789" s="13">
        <v>656645</v>
      </c>
      <c r="Q789" t="s">
        <v>148</v>
      </c>
      <c r="R789" t="s">
        <v>148</v>
      </c>
      <c r="S789" s="13" t="s">
        <v>111</v>
      </c>
      <c r="T789" t="s">
        <v>439</v>
      </c>
      <c r="U789" t="s">
        <v>148</v>
      </c>
      <c r="V789" t="s">
        <v>6002</v>
      </c>
      <c r="W789" t="s">
        <v>6003</v>
      </c>
      <c r="X789" t="s">
        <v>6004</v>
      </c>
      <c r="Y789" t="s">
        <v>151</v>
      </c>
      <c r="Z789">
        <v>4295896619</v>
      </c>
      <c r="AA789" t="s">
        <v>6006</v>
      </c>
      <c r="AB789" s="4">
        <v>1</v>
      </c>
      <c r="AC789" t="s">
        <v>6007</v>
      </c>
      <c r="AD789" t="s">
        <v>481</v>
      </c>
      <c r="AE789" t="s">
        <v>6008</v>
      </c>
      <c r="AF789" t="s">
        <v>6009</v>
      </c>
      <c r="AN789" t="s">
        <v>6099</v>
      </c>
      <c r="AO789" s="1" t="s">
        <v>6100</v>
      </c>
      <c r="AP789" t="s">
        <v>6101</v>
      </c>
      <c r="AQ789" t="s">
        <v>6102</v>
      </c>
      <c r="AR789" t="s">
        <v>6103</v>
      </c>
    </row>
    <row r="790" spans="1:44">
      <c r="A790" t="s">
        <v>6104</v>
      </c>
      <c r="B790" t="s">
        <v>6105</v>
      </c>
      <c r="C790" t="s">
        <v>5962</v>
      </c>
      <c r="D790" t="s">
        <v>119</v>
      </c>
      <c r="E790" t="s">
        <v>5948</v>
      </c>
      <c r="F790">
        <v>826</v>
      </c>
      <c r="G790" t="s">
        <v>142</v>
      </c>
      <c r="H790" t="s">
        <v>2976</v>
      </c>
      <c r="I790" s="1">
        <v>53.747202999999999</v>
      </c>
      <c r="J790" s="1">
        <v>-2.8286959999999999</v>
      </c>
      <c r="K790" s="1" t="s">
        <v>144</v>
      </c>
      <c r="L790">
        <v>1</v>
      </c>
      <c r="M790" t="s">
        <v>146</v>
      </c>
      <c r="N790" s="2">
        <v>261203</v>
      </c>
      <c r="O790" s="2" t="s">
        <v>5949</v>
      </c>
      <c r="P790" s="13">
        <v>261203</v>
      </c>
      <c r="Q790" t="s">
        <v>148</v>
      </c>
      <c r="R790" t="s">
        <v>148</v>
      </c>
      <c r="S790" s="13" t="s">
        <v>111</v>
      </c>
      <c r="T790" t="s">
        <v>439</v>
      </c>
      <c r="U790" t="s">
        <v>439</v>
      </c>
      <c r="V790" t="s">
        <v>6048</v>
      </c>
      <c r="W790" t="s">
        <v>6049</v>
      </c>
      <c r="X790" t="s">
        <v>6050</v>
      </c>
      <c r="Y790" t="s">
        <v>151</v>
      </c>
      <c r="Z790">
        <v>5000039682</v>
      </c>
      <c r="AA790" t="s">
        <v>6051</v>
      </c>
      <c r="AB790" s="4">
        <v>1</v>
      </c>
      <c r="AC790" t="s">
        <v>6052</v>
      </c>
      <c r="AD790" t="s">
        <v>481</v>
      </c>
      <c r="AE790" t="s">
        <v>6053</v>
      </c>
      <c r="AF790" t="s">
        <v>6009</v>
      </c>
      <c r="AN790" t="s">
        <v>6106</v>
      </c>
      <c r="AO790" s="1" t="s">
        <v>6107</v>
      </c>
      <c r="AP790" t="s">
        <v>6108</v>
      </c>
      <c r="AQ790" t="s">
        <v>6109</v>
      </c>
      <c r="AR790" t="s">
        <v>6110</v>
      </c>
    </row>
    <row r="791" spans="1:44">
      <c r="A791" t="s">
        <v>6111</v>
      </c>
      <c r="B791" t="s">
        <v>6112</v>
      </c>
      <c r="C791" t="s">
        <v>5962</v>
      </c>
      <c r="D791" t="s">
        <v>119</v>
      </c>
      <c r="E791" t="s">
        <v>5948</v>
      </c>
      <c r="F791">
        <v>826</v>
      </c>
      <c r="G791" t="s">
        <v>142</v>
      </c>
      <c r="H791" t="s">
        <v>2976</v>
      </c>
      <c r="I791" s="1">
        <v>53.813814000000001</v>
      </c>
      <c r="J791" s="1">
        <v>-2.2635689999999999</v>
      </c>
      <c r="K791" s="1" t="s">
        <v>144</v>
      </c>
      <c r="L791">
        <v>1</v>
      </c>
      <c r="M791" t="s">
        <v>146</v>
      </c>
      <c r="N791" s="2">
        <v>145183</v>
      </c>
      <c r="O791" s="2" t="s">
        <v>5949</v>
      </c>
      <c r="P791" s="13">
        <v>130176</v>
      </c>
      <c r="Q791" t="s">
        <v>148</v>
      </c>
      <c r="R791" t="s">
        <v>148</v>
      </c>
      <c r="S791" s="13" t="s">
        <v>111</v>
      </c>
      <c r="T791" t="s">
        <v>439</v>
      </c>
      <c r="U791" t="s">
        <v>148</v>
      </c>
      <c r="V791" t="s">
        <v>6048</v>
      </c>
      <c r="W791" t="s">
        <v>6049</v>
      </c>
      <c r="X791" t="s">
        <v>6050</v>
      </c>
      <c r="Y791" t="s">
        <v>151</v>
      </c>
      <c r="Z791">
        <v>5000039682</v>
      </c>
      <c r="AA791" t="s">
        <v>6051</v>
      </c>
      <c r="AB791" s="4">
        <v>1</v>
      </c>
      <c r="AC791" t="s">
        <v>6052</v>
      </c>
      <c r="AD791" t="s">
        <v>481</v>
      </c>
      <c r="AE791" t="s">
        <v>6053</v>
      </c>
      <c r="AF791" t="s">
        <v>6009</v>
      </c>
      <c r="AN791" t="s">
        <v>6113</v>
      </c>
      <c r="AO791" s="1" t="s">
        <v>6114</v>
      </c>
      <c r="AP791" t="s">
        <v>6115</v>
      </c>
      <c r="AQ791" t="s">
        <v>6116</v>
      </c>
      <c r="AR791" t="s">
        <v>6117</v>
      </c>
    </row>
    <row r="792" spans="1:44">
      <c r="A792" t="s">
        <v>6118</v>
      </c>
      <c r="B792" t="s">
        <v>6119</v>
      </c>
      <c r="C792" t="s">
        <v>5962</v>
      </c>
      <c r="D792" t="s">
        <v>119</v>
      </c>
      <c r="E792" t="s">
        <v>5948</v>
      </c>
      <c r="F792">
        <v>826</v>
      </c>
      <c r="G792" t="s">
        <v>142</v>
      </c>
      <c r="H792" t="s">
        <v>2976</v>
      </c>
      <c r="I792" s="1">
        <v>53.907437999999999</v>
      </c>
      <c r="J792" s="1">
        <v>-3.0199685999999999</v>
      </c>
      <c r="K792" s="1" t="s">
        <v>144</v>
      </c>
      <c r="L792">
        <v>1</v>
      </c>
      <c r="M792" t="s">
        <v>146</v>
      </c>
      <c r="N792" s="2">
        <v>298594</v>
      </c>
      <c r="O792" s="2" t="s">
        <v>5949</v>
      </c>
      <c r="P792" s="13">
        <v>280802</v>
      </c>
      <c r="Q792" t="s">
        <v>148</v>
      </c>
      <c r="R792" t="s">
        <v>148</v>
      </c>
      <c r="S792" s="13" t="s">
        <v>111</v>
      </c>
      <c r="T792" t="s">
        <v>439</v>
      </c>
      <c r="U792" t="s">
        <v>439</v>
      </c>
      <c r="V792" t="s">
        <v>6048</v>
      </c>
      <c r="W792" t="s">
        <v>6049</v>
      </c>
      <c r="X792" t="s">
        <v>6050</v>
      </c>
      <c r="Y792" t="s">
        <v>151</v>
      </c>
      <c r="Z792">
        <v>5000039682</v>
      </c>
      <c r="AA792" t="s">
        <v>6051</v>
      </c>
      <c r="AB792" s="4">
        <v>1</v>
      </c>
      <c r="AC792" t="s">
        <v>6052</v>
      </c>
      <c r="AD792" t="s">
        <v>481</v>
      </c>
      <c r="AE792" t="s">
        <v>6053</v>
      </c>
      <c r="AF792" t="s">
        <v>6009</v>
      </c>
      <c r="AN792" t="s">
        <v>6120</v>
      </c>
      <c r="AO792" s="1" t="s">
        <v>6121</v>
      </c>
      <c r="AP792" t="s">
        <v>6122</v>
      </c>
      <c r="AQ792" t="s">
        <v>6123</v>
      </c>
      <c r="AR792" t="s">
        <v>6124</v>
      </c>
    </row>
    <row r="793" spans="1:44">
      <c r="A793" t="s">
        <v>6125</v>
      </c>
      <c r="B793" t="s">
        <v>6126</v>
      </c>
      <c r="C793" t="s">
        <v>5962</v>
      </c>
      <c r="D793" t="s">
        <v>119</v>
      </c>
      <c r="E793" t="s">
        <v>5948</v>
      </c>
      <c r="F793">
        <v>826</v>
      </c>
      <c r="G793" t="s">
        <v>142</v>
      </c>
      <c r="H793" t="s">
        <v>2976</v>
      </c>
      <c r="I793" s="1">
        <v>53.847771000000002</v>
      </c>
      <c r="J793" s="1">
        <v>-1.7133309999999999</v>
      </c>
      <c r="K793" s="1" t="s">
        <v>144</v>
      </c>
      <c r="L793">
        <v>1</v>
      </c>
      <c r="M793" t="s">
        <v>146</v>
      </c>
      <c r="N793" s="2">
        <v>568071</v>
      </c>
      <c r="O793" s="2" t="s">
        <v>5949</v>
      </c>
      <c r="P793" s="13">
        <v>439411</v>
      </c>
      <c r="Q793" t="s">
        <v>148</v>
      </c>
      <c r="R793" t="s">
        <v>148</v>
      </c>
      <c r="S793" s="13" t="s">
        <v>111</v>
      </c>
      <c r="T793" t="s">
        <v>439</v>
      </c>
      <c r="U793" t="s">
        <v>439</v>
      </c>
      <c r="V793" t="s">
        <v>6075</v>
      </c>
      <c r="W793" t="s">
        <v>6076</v>
      </c>
      <c r="X793" t="s">
        <v>6077</v>
      </c>
      <c r="Y793" t="s">
        <v>151</v>
      </c>
      <c r="Z793">
        <v>5000243707</v>
      </c>
      <c r="AA793" t="s">
        <v>6078</v>
      </c>
      <c r="AB793" s="4">
        <v>1</v>
      </c>
      <c r="AD793" t="s">
        <v>3745</v>
      </c>
      <c r="AN793" t="s">
        <v>6127</v>
      </c>
      <c r="AO793" s="1" t="s">
        <v>6127</v>
      </c>
      <c r="AP793" t="s">
        <v>6128</v>
      </c>
      <c r="AQ793" t="s">
        <v>6129</v>
      </c>
      <c r="AR793" t="s">
        <v>6130</v>
      </c>
    </row>
    <row r="794" spans="1:44">
      <c r="A794" t="s">
        <v>6131</v>
      </c>
      <c r="B794" t="s">
        <v>6132</v>
      </c>
      <c r="C794" t="s">
        <v>5962</v>
      </c>
      <c r="D794" t="s">
        <v>119</v>
      </c>
      <c r="E794" t="s">
        <v>5948</v>
      </c>
      <c r="F794">
        <v>826</v>
      </c>
      <c r="G794" t="s">
        <v>142</v>
      </c>
      <c r="H794" t="s">
        <v>2976</v>
      </c>
      <c r="I794" s="1">
        <v>51.512124</v>
      </c>
      <c r="J794" s="1">
        <v>-2.672002</v>
      </c>
      <c r="K794" s="1" t="s">
        <v>144</v>
      </c>
      <c r="L794">
        <v>1</v>
      </c>
      <c r="M794" t="s">
        <v>146</v>
      </c>
      <c r="N794" s="2">
        <v>1004450</v>
      </c>
      <c r="O794" s="2" t="s">
        <v>5949</v>
      </c>
      <c r="P794" s="13">
        <v>899681</v>
      </c>
      <c r="Q794" t="s">
        <v>148</v>
      </c>
      <c r="R794" t="s">
        <v>148</v>
      </c>
      <c r="S794" s="13" t="s">
        <v>111</v>
      </c>
      <c r="T794" t="s">
        <v>439</v>
      </c>
      <c r="U794" t="s">
        <v>439</v>
      </c>
      <c r="V794" t="s">
        <v>6086</v>
      </c>
      <c r="W794" t="s">
        <v>6087</v>
      </c>
      <c r="X794" t="s">
        <v>6088</v>
      </c>
      <c r="Y794" t="s">
        <v>151</v>
      </c>
      <c r="Z794">
        <v>4295883217</v>
      </c>
      <c r="AA794" t="s">
        <v>6089</v>
      </c>
      <c r="AB794" s="4">
        <v>1</v>
      </c>
      <c r="AD794" t="s">
        <v>481</v>
      </c>
      <c r="AE794" t="s">
        <v>6090</v>
      </c>
      <c r="AF794" t="s">
        <v>6091</v>
      </c>
      <c r="AN794" t="s">
        <v>6133</v>
      </c>
      <c r="AO794" s="1" t="s">
        <v>6134</v>
      </c>
      <c r="AP794" t="s">
        <v>6135</v>
      </c>
      <c r="AQ794" t="s">
        <v>6136</v>
      </c>
      <c r="AR794" t="s">
        <v>6137</v>
      </c>
    </row>
    <row r="795" spans="1:44">
      <c r="A795" t="s">
        <v>6138</v>
      </c>
      <c r="B795" t="s">
        <v>6139</v>
      </c>
      <c r="C795" t="s">
        <v>5962</v>
      </c>
      <c r="D795" t="s">
        <v>119</v>
      </c>
      <c r="E795" t="s">
        <v>5948</v>
      </c>
      <c r="F795">
        <v>826</v>
      </c>
      <c r="G795" t="s">
        <v>142</v>
      </c>
      <c r="H795" t="s">
        <v>2976</v>
      </c>
      <c r="I795" s="1">
        <v>53.567168000000002</v>
      </c>
      <c r="J795" s="1">
        <v>-2.2991250000000001</v>
      </c>
      <c r="K795" s="1" t="s">
        <v>144</v>
      </c>
      <c r="L795">
        <v>1</v>
      </c>
      <c r="M795" t="s">
        <v>146</v>
      </c>
      <c r="N795" s="2">
        <v>276925</v>
      </c>
      <c r="O795" s="2" t="s">
        <v>5949</v>
      </c>
      <c r="P795" s="13">
        <v>189764</v>
      </c>
      <c r="Q795" t="s">
        <v>148</v>
      </c>
      <c r="R795" t="s">
        <v>148</v>
      </c>
      <c r="S795" s="13" t="s">
        <v>111</v>
      </c>
      <c r="T795" t="s">
        <v>439</v>
      </c>
      <c r="U795" t="s">
        <v>148</v>
      </c>
      <c r="V795" t="s">
        <v>6048</v>
      </c>
      <c r="W795" t="s">
        <v>6049</v>
      </c>
      <c r="X795" t="s">
        <v>6050</v>
      </c>
      <c r="Y795" t="s">
        <v>151</v>
      </c>
      <c r="Z795">
        <v>5000039682</v>
      </c>
      <c r="AA795" t="s">
        <v>6051</v>
      </c>
      <c r="AB795" s="4">
        <v>1</v>
      </c>
      <c r="AC795" t="s">
        <v>6052</v>
      </c>
      <c r="AD795" t="s">
        <v>481</v>
      </c>
      <c r="AE795" t="s">
        <v>6053</v>
      </c>
      <c r="AF795" t="s">
        <v>6009</v>
      </c>
      <c r="AN795" t="s">
        <v>6140</v>
      </c>
      <c r="AO795" s="1" t="s">
        <v>6141</v>
      </c>
      <c r="AP795" t="s">
        <v>6142</v>
      </c>
      <c r="AQ795" t="s">
        <v>6143</v>
      </c>
      <c r="AR795" t="s">
        <v>6144</v>
      </c>
    </row>
    <row r="796" spans="1:44">
      <c r="A796" t="s">
        <v>6145</v>
      </c>
      <c r="B796" t="s">
        <v>6146</v>
      </c>
      <c r="C796" t="s">
        <v>5962</v>
      </c>
      <c r="D796" t="s">
        <v>119</v>
      </c>
      <c r="E796" t="s">
        <v>5948</v>
      </c>
      <c r="F796">
        <v>826</v>
      </c>
      <c r="G796" t="s">
        <v>142</v>
      </c>
      <c r="H796" t="s">
        <v>2976</v>
      </c>
      <c r="I796" s="1">
        <v>53.697960000000002</v>
      </c>
      <c r="J796" s="1">
        <v>-1.8621361000000001</v>
      </c>
      <c r="K796" s="1" t="s">
        <v>144</v>
      </c>
      <c r="L796">
        <v>1</v>
      </c>
      <c r="M796" t="s">
        <v>146</v>
      </c>
      <c r="N796" s="2">
        <v>195098</v>
      </c>
      <c r="O796" s="2" t="s">
        <v>5949</v>
      </c>
      <c r="P796" s="13">
        <v>174884</v>
      </c>
      <c r="Q796" t="s">
        <v>148</v>
      </c>
      <c r="R796" t="s">
        <v>148</v>
      </c>
      <c r="S796" s="13" t="s">
        <v>111</v>
      </c>
      <c r="T796" t="s">
        <v>439</v>
      </c>
      <c r="U796" t="s">
        <v>439</v>
      </c>
      <c r="V796" t="s">
        <v>6075</v>
      </c>
      <c r="W796" t="s">
        <v>6076</v>
      </c>
      <c r="X796" t="s">
        <v>6077</v>
      </c>
      <c r="Y796" t="s">
        <v>151</v>
      </c>
      <c r="Z796">
        <v>5000243707</v>
      </c>
      <c r="AA796" t="s">
        <v>6078</v>
      </c>
      <c r="AB796" s="4">
        <v>1</v>
      </c>
      <c r="AD796" t="s">
        <v>3745</v>
      </c>
      <c r="AN796" t="s">
        <v>6147</v>
      </c>
      <c r="AO796" s="1" t="s">
        <v>6147</v>
      </c>
      <c r="AP796" t="s">
        <v>6148</v>
      </c>
      <c r="AQ796" t="s">
        <v>6149</v>
      </c>
      <c r="AR796" t="s">
        <v>6150</v>
      </c>
    </row>
    <row r="797" spans="1:44">
      <c r="A797" t="s">
        <v>6151</v>
      </c>
      <c r="B797" t="s">
        <v>6152</v>
      </c>
      <c r="C797" t="s">
        <v>5962</v>
      </c>
      <c r="D797" t="s">
        <v>119</v>
      </c>
      <c r="E797" t="s">
        <v>5948</v>
      </c>
      <c r="F797">
        <v>826</v>
      </c>
      <c r="G797" t="s">
        <v>142</v>
      </c>
      <c r="H797" t="s">
        <v>2976</v>
      </c>
      <c r="I797" s="1">
        <v>52.233350000000002</v>
      </c>
      <c r="J797" s="1">
        <v>0.15881100000000001</v>
      </c>
      <c r="K797" s="1" t="s">
        <v>144</v>
      </c>
      <c r="L797">
        <v>1</v>
      </c>
      <c r="M797" t="s">
        <v>146</v>
      </c>
      <c r="N797" s="2">
        <v>200000</v>
      </c>
      <c r="O797" s="2" t="s">
        <v>5949</v>
      </c>
      <c r="P797" s="13">
        <v>166205</v>
      </c>
      <c r="Q797" t="s">
        <v>148</v>
      </c>
      <c r="R797" t="s">
        <v>148</v>
      </c>
      <c r="S797" s="13" t="s">
        <v>111</v>
      </c>
      <c r="T797" t="s">
        <v>439</v>
      </c>
      <c r="U797" t="s">
        <v>148</v>
      </c>
      <c r="V797" t="s">
        <v>6025</v>
      </c>
      <c r="W797" t="s">
        <v>6026</v>
      </c>
      <c r="X797" t="s">
        <v>6027</v>
      </c>
      <c r="Y797" t="s">
        <v>151</v>
      </c>
      <c r="Z797">
        <v>5000010095</v>
      </c>
      <c r="AA797" t="s">
        <v>6028</v>
      </c>
      <c r="AB797" s="4">
        <v>1</v>
      </c>
      <c r="AD797" t="s">
        <v>3745</v>
      </c>
      <c r="AN797" t="s">
        <v>6153</v>
      </c>
      <c r="AO797" s="1" t="s">
        <v>6154</v>
      </c>
      <c r="AP797" t="s">
        <v>6155</v>
      </c>
      <c r="AQ797" t="s">
        <v>6156</v>
      </c>
      <c r="AR797" t="s">
        <v>6157</v>
      </c>
    </row>
    <row r="798" spans="1:44">
      <c r="A798" t="s">
        <v>6158</v>
      </c>
      <c r="B798" t="s">
        <v>6159</v>
      </c>
      <c r="C798" t="s">
        <v>6160</v>
      </c>
      <c r="D798" t="s">
        <v>119</v>
      </c>
      <c r="E798" t="s">
        <v>5948</v>
      </c>
      <c r="F798">
        <v>826</v>
      </c>
      <c r="G798" t="s">
        <v>142</v>
      </c>
      <c r="H798" t="s">
        <v>2976</v>
      </c>
      <c r="I798" s="1">
        <v>51.475929999999998</v>
      </c>
      <c r="J798" s="1">
        <v>-3.1339649999999999</v>
      </c>
      <c r="K798" s="1" t="s">
        <v>144</v>
      </c>
      <c r="L798">
        <v>1</v>
      </c>
      <c r="M798" t="s">
        <v>146</v>
      </c>
      <c r="N798" s="2">
        <v>977283</v>
      </c>
      <c r="O798" s="2" t="s">
        <v>5949</v>
      </c>
      <c r="P798" s="13">
        <v>938277</v>
      </c>
      <c r="Q798" t="s">
        <v>148</v>
      </c>
      <c r="R798" t="s">
        <v>148</v>
      </c>
      <c r="S798" s="13" t="s">
        <v>111</v>
      </c>
      <c r="T798" t="s">
        <v>439</v>
      </c>
      <c r="U798" t="s">
        <v>439</v>
      </c>
      <c r="V798" t="s">
        <v>6161</v>
      </c>
      <c r="W798" t="s">
        <v>6162</v>
      </c>
      <c r="X798" t="s">
        <v>149</v>
      </c>
      <c r="Y798" t="s">
        <v>151</v>
      </c>
      <c r="Z798">
        <v>5052908336</v>
      </c>
      <c r="AA798" t="s">
        <v>6163</v>
      </c>
      <c r="AB798" s="4">
        <v>1</v>
      </c>
      <c r="AD798" t="s">
        <v>3745</v>
      </c>
      <c r="AN798" t="s">
        <v>6164</v>
      </c>
      <c r="AO798" s="1" t="s">
        <v>6165</v>
      </c>
      <c r="AP798" t="s">
        <v>6166</v>
      </c>
      <c r="AQ798" t="s">
        <v>6167</v>
      </c>
      <c r="AR798" t="s">
        <v>6168</v>
      </c>
    </row>
    <row r="799" spans="1:44">
      <c r="A799" t="s">
        <v>6169</v>
      </c>
      <c r="B799" t="s">
        <v>6170</v>
      </c>
      <c r="C799" t="s">
        <v>5962</v>
      </c>
      <c r="D799" t="s">
        <v>119</v>
      </c>
      <c r="E799" t="s">
        <v>5948</v>
      </c>
      <c r="F799">
        <v>826</v>
      </c>
      <c r="G799" t="s">
        <v>142</v>
      </c>
      <c r="H799" t="s">
        <v>2976</v>
      </c>
      <c r="I799" s="1">
        <v>54.899766870000001</v>
      </c>
      <c r="J799" s="1">
        <v>-2.95568819</v>
      </c>
      <c r="K799" s="1" t="s">
        <v>144</v>
      </c>
      <c r="L799">
        <v>1</v>
      </c>
      <c r="M799" t="s">
        <v>146</v>
      </c>
      <c r="N799" s="2">
        <v>124401</v>
      </c>
      <c r="O799" s="2" t="s">
        <v>5949</v>
      </c>
      <c r="P799" s="13">
        <v>116547</v>
      </c>
      <c r="Q799" t="s">
        <v>148</v>
      </c>
      <c r="R799" t="s">
        <v>148</v>
      </c>
      <c r="S799" s="13" t="s">
        <v>111</v>
      </c>
      <c r="T799" t="s">
        <v>439</v>
      </c>
      <c r="U799" t="s">
        <v>439</v>
      </c>
      <c r="V799" t="s">
        <v>6048</v>
      </c>
      <c r="W799" t="s">
        <v>6049</v>
      </c>
      <c r="X799" t="s">
        <v>6050</v>
      </c>
      <c r="Y799" t="s">
        <v>151</v>
      </c>
      <c r="Z799">
        <v>5000039682</v>
      </c>
      <c r="AA799" t="s">
        <v>6051</v>
      </c>
      <c r="AB799" s="4">
        <v>1</v>
      </c>
      <c r="AC799" t="s">
        <v>6052</v>
      </c>
      <c r="AD799" t="s">
        <v>481</v>
      </c>
      <c r="AE799" t="s">
        <v>6053</v>
      </c>
      <c r="AF799" t="s">
        <v>6009</v>
      </c>
      <c r="AN799" t="s">
        <v>6171</v>
      </c>
      <c r="AO799" s="1" t="s">
        <v>6172</v>
      </c>
      <c r="AP799" t="s">
        <v>6173</v>
      </c>
      <c r="AQ799" t="s">
        <v>6174</v>
      </c>
      <c r="AR799" t="s">
        <v>6175</v>
      </c>
    </row>
    <row r="800" spans="1:44">
      <c r="A800" t="s">
        <v>6176</v>
      </c>
      <c r="B800" t="s">
        <v>6177</v>
      </c>
      <c r="C800" t="s">
        <v>5962</v>
      </c>
      <c r="D800" t="s">
        <v>119</v>
      </c>
      <c r="E800" t="s">
        <v>5948</v>
      </c>
      <c r="F800">
        <v>826</v>
      </c>
      <c r="G800" t="s">
        <v>142</v>
      </c>
      <c r="H800" t="s">
        <v>2976</v>
      </c>
      <c r="I800" s="1">
        <v>53.609287000000002</v>
      </c>
      <c r="J800" s="1">
        <v>-2.1781229999999998</v>
      </c>
      <c r="K800" s="1" t="s">
        <v>144</v>
      </c>
      <c r="L800">
        <v>1</v>
      </c>
      <c r="M800" t="s">
        <v>146</v>
      </c>
      <c r="N800" s="2">
        <v>216283</v>
      </c>
      <c r="O800" s="2" t="s">
        <v>5949</v>
      </c>
      <c r="P800" s="13">
        <v>187840</v>
      </c>
      <c r="Q800" t="s">
        <v>148</v>
      </c>
      <c r="R800" t="s">
        <v>148</v>
      </c>
      <c r="S800" s="13" t="s">
        <v>111</v>
      </c>
      <c r="T800" t="s">
        <v>439</v>
      </c>
      <c r="U800" t="s">
        <v>148</v>
      </c>
      <c r="V800" t="s">
        <v>6048</v>
      </c>
      <c r="W800" t="s">
        <v>6049</v>
      </c>
      <c r="X800" t="s">
        <v>6050</v>
      </c>
      <c r="Y800" t="s">
        <v>151</v>
      </c>
      <c r="Z800">
        <v>5000039682</v>
      </c>
      <c r="AA800" t="s">
        <v>6051</v>
      </c>
      <c r="AB800" s="4">
        <v>1</v>
      </c>
      <c r="AC800" t="s">
        <v>6052</v>
      </c>
      <c r="AD800" t="s">
        <v>481</v>
      </c>
      <c r="AE800" t="s">
        <v>6053</v>
      </c>
      <c r="AF800" t="s">
        <v>6009</v>
      </c>
      <c r="AN800" t="s">
        <v>6178</v>
      </c>
      <c r="AO800" s="1" t="s">
        <v>6179</v>
      </c>
      <c r="AP800" t="s">
        <v>6180</v>
      </c>
      <c r="AQ800" t="s">
        <v>6181</v>
      </c>
      <c r="AR800" t="s">
        <v>6182</v>
      </c>
    </row>
    <row r="801" spans="1:44">
      <c r="A801" t="s">
        <v>6183</v>
      </c>
      <c r="B801" t="s">
        <v>6184</v>
      </c>
      <c r="C801" t="s">
        <v>5962</v>
      </c>
      <c r="D801" t="s">
        <v>119</v>
      </c>
      <c r="E801" t="s">
        <v>5948</v>
      </c>
      <c r="F801">
        <v>826</v>
      </c>
      <c r="G801" t="s">
        <v>142</v>
      </c>
      <c r="H801" t="s">
        <v>2976</v>
      </c>
      <c r="I801" s="1">
        <v>53.404207</v>
      </c>
      <c r="J801" s="1">
        <v>-2.200685</v>
      </c>
      <c r="K801" s="1" t="s">
        <v>144</v>
      </c>
      <c r="L801">
        <v>1</v>
      </c>
      <c r="M801" t="s">
        <v>146</v>
      </c>
      <c r="N801" s="2">
        <v>194071</v>
      </c>
      <c r="O801" s="2" t="s">
        <v>5949</v>
      </c>
      <c r="P801" s="13">
        <v>194071</v>
      </c>
      <c r="Q801" t="s">
        <v>148</v>
      </c>
      <c r="R801" t="s">
        <v>148</v>
      </c>
      <c r="S801" s="13" t="s">
        <v>111</v>
      </c>
      <c r="T801" t="s">
        <v>439</v>
      </c>
      <c r="U801" t="s">
        <v>439</v>
      </c>
      <c r="V801" t="s">
        <v>6048</v>
      </c>
      <c r="W801" t="s">
        <v>6049</v>
      </c>
      <c r="X801" t="s">
        <v>6050</v>
      </c>
      <c r="Y801" t="s">
        <v>151</v>
      </c>
      <c r="Z801">
        <v>5000039682</v>
      </c>
      <c r="AA801" t="s">
        <v>6051</v>
      </c>
      <c r="AB801" s="4">
        <v>1</v>
      </c>
      <c r="AC801" t="s">
        <v>6052</v>
      </c>
      <c r="AD801" t="s">
        <v>481</v>
      </c>
      <c r="AE801" t="s">
        <v>6053</v>
      </c>
      <c r="AF801" t="s">
        <v>6009</v>
      </c>
      <c r="AN801" t="s">
        <v>6185</v>
      </c>
      <c r="AO801" s="1" t="s">
        <v>6186</v>
      </c>
      <c r="AP801" t="s">
        <v>6187</v>
      </c>
      <c r="AQ801" t="s">
        <v>6188</v>
      </c>
      <c r="AR801" t="s">
        <v>6189</v>
      </c>
    </row>
    <row r="802" spans="1:44">
      <c r="A802" t="s">
        <v>6190</v>
      </c>
      <c r="B802" t="s">
        <v>6191</v>
      </c>
      <c r="C802" t="s">
        <v>5962</v>
      </c>
      <c r="D802" t="s">
        <v>119</v>
      </c>
      <c r="E802" t="s">
        <v>5948</v>
      </c>
      <c r="F802">
        <v>826</v>
      </c>
      <c r="G802" t="s">
        <v>142</v>
      </c>
      <c r="H802" t="s">
        <v>2976</v>
      </c>
      <c r="I802" s="1">
        <v>51.732292430000001</v>
      </c>
      <c r="J802" s="1">
        <v>0.51547916000000005</v>
      </c>
      <c r="K802" s="1" t="s">
        <v>144</v>
      </c>
      <c r="L802">
        <v>1</v>
      </c>
      <c r="M802" t="s">
        <v>146</v>
      </c>
      <c r="N802" s="2">
        <v>163311</v>
      </c>
      <c r="O802" s="2" t="s">
        <v>5949</v>
      </c>
      <c r="P802" s="13">
        <v>143980</v>
      </c>
      <c r="Q802" t="s">
        <v>148</v>
      </c>
      <c r="R802" t="s">
        <v>148</v>
      </c>
      <c r="S802" s="13" t="s">
        <v>111</v>
      </c>
      <c r="T802" t="s">
        <v>439</v>
      </c>
      <c r="U802" t="s">
        <v>439</v>
      </c>
      <c r="V802" t="s">
        <v>6025</v>
      </c>
      <c r="W802" t="s">
        <v>6026</v>
      </c>
      <c r="X802" t="s">
        <v>6027</v>
      </c>
      <c r="Y802" t="s">
        <v>6005</v>
      </c>
      <c r="Z802">
        <v>5000010095</v>
      </c>
      <c r="AA802" t="s">
        <v>6028</v>
      </c>
      <c r="AB802" s="4">
        <v>1</v>
      </c>
      <c r="AD802" t="s">
        <v>3745</v>
      </c>
      <c r="AN802" t="s">
        <v>160</v>
      </c>
      <c r="AO802" t="s">
        <v>6192</v>
      </c>
      <c r="AP802" t="s">
        <v>160</v>
      </c>
      <c r="AQ802" t="s">
        <v>160</v>
      </c>
      <c r="AR802" t="s">
        <v>6193</v>
      </c>
    </row>
    <row r="803" spans="1:44">
      <c r="A803" t="s">
        <v>6194</v>
      </c>
      <c r="B803" t="s">
        <v>6195</v>
      </c>
      <c r="C803" t="s">
        <v>5962</v>
      </c>
      <c r="D803" t="s">
        <v>119</v>
      </c>
      <c r="E803" t="s">
        <v>5948</v>
      </c>
      <c r="F803">
        <v>826</v>
      </c>
      <c r="G803" t="s">
        <v>142</v>
      </c>
      <c r="H803" t="s">
        <v>2976</v>
      </c>
      <c r="I803" s="1">
        <v>52.057903000000003</v>
      </c>
      <c r="J803" s="1">
        <v>-1.3152919999999999</v>
      </c>
      <c r="K803" s="1" t="s">
        <v>144</v>
      </c>
      <c r="L803">
        <v>1</v>
      </c>
      <c r="M803" t="s">
        <v>146</v>
      </c>
      <c r="N803" s="2">
        <v>104000</v>
      </c>
      <c r="O803" s="2" t="s">
        <v>5949</v>
      </c>
      <c r="P803" s="13">
        <v>90018</v>
      </c>
      <c r="Q803" t="s">
        <v>148</v>
      </c>
      <c r="R803" t="s">
        <v>148</v>
      </c>
      <c r="S803" s="13" t="s">
        <v>111</v>
      </c>
      <c r="T803" t="s">
        <v>439</v>
      </c>
      <c r="U803" t="s">
        <v>148</v>
      </c>
      <c r="V803" t="s">
        <v>5981</v>
      </c>
      <c r="W803" t="s">
        <v>5982</v>
      </c>
      <c r="X803" t="s">
        <v>5983</v>
      </c>
      <c r="Y803" t="s">
        <v>151</v>
      </c>
      <c r="Z803">
        <v>5000046997</v>
      </c>
      <c r="AA803" t="s">
        <v>5984</v>
      </c>
      <c r="AB803" s="4">
        <v>1</v>
      </c>
      <c r="AD803" t="s">
        <v>3745</v>
      </c>
      <c r="AN803" t="s">
        <v>6196</v>
      </c>
      <c r="AO803" s="1" t="s">
        <v>6197</v>
      </c>
      <c r="AP803" t="s">
        <v>6198</v>
      </c>
      <c r="AQ803" t="s">
        <v>6199</v>
      </c>
      <c r="AR803" t="s">
        <v>6200</v>
      </c>
    </row>
    <row r="804" spans="1:44">
      <c r="A804" t="s">
        <v>6201</v>
      </c>
      <c r="B804" t="s">
        <v>6202</v>
      </c>
      <c r="C804" t="s">
        <v>5962</v>
      </c>
      <c r="D804" t="s">
        <v>119</v>
      </c>
      <c r="E804" t="s">
        <v>5948</v>
      </c>
      <c r="F804">
        <v>826</v>
      </c>
      <c r="G804" t="s">
        <v>142</v>
      </c>
      <c r="H804" t="s">
        <v>2976</v>
      </c>
      <c r="I804" s="1">
        <v>53.193004000000002</v>
      </c>
      <c r="J804" s="1">
        <v>-2.9099773</v>
      </c>
      <c r="K804" s="1" t="s">
        <v>144</v>
      </c>
      <c r="L804">
        <v>1</v>
      </c>
      <c r="M804" t="s">
        <v>146</v>
      </c>
      <c r="N804" s="2">
        <v>117034</v>
      </c>
      <c r="O804" s="2" t="s">
        <v>5949</v>
      </c>
      <c r="P804" s="13">
        <v>115263</v>
      </c>
      <c r="Q804" t="s">
        <v>148</v>
      </c>
      <c r="R804" t="s">
        <v>148</v>
      </c>
      <c r="S804" s="13" t="s">
        <v>111</v>
      </c>
      <c r="T804" t="s">
        <v>439</v>
      </c>
      <c r="U804" t="s">
        <v>439</v>
      </c>
      <c r="V804" t="s">
        <v>6161</v>
      </c>
      <c r="W804" t="s">
        <v>6162</v>
      </c>
      <c r="X804" t="s">
        <v>149</v>
      </c>
      <c r="Y804" t="s">
        <v>151</v>
      </c>
      <c r="Z804">
        <v>5052908336</v>
      </c>
      <c r="AA804" t="s">
        <v>6163</v>
      </c>
      <c r="AB804" s="4">
        <v>1</v>
      </c>
      <c r="AD804" t="s">
        <v>3745</v>
      </c>
      <c r="AN804" t="s">
        <v>6203</v>
      </c>
      <c r="AO804" s="1" t="s">
        <v>6204</v>
      </c>
      <c r="AP804" t="s">
        <v>6205</v>
      </c>
      <c r="AQ804" t="s">
        <v>6206</v>
      </c>
      <c r="AR804" t="s">
        <v>6207</v>
      </c>
    </row>
    <row r="805" spans="1:44">
      <c r="A805" t="s">
        <v>6208</v>
      </c>
      <c r="B805" t="s">
        <v>6209</v>
      </c>
      <c r="C805" t="s">
        <v>5962</v>
      </c>
      <c r="D805" t="s">
        <v>119</v>
      </c>
      <c r="E805" t="s">
        <v>5948</v>
      </c>
      <c r="F805">
        <v>826</v>
      </c>
      <c r="G805" t="s">
        <v>142</v>
      </c>
      <c r="H805" t="s">
        <v>2976</v>
      </c>
      <c r="I805" s="1">
        <v>53.264662000000001</v>
      </c>
      <c r="J805" s="1">
        <v>-1.4143011000000001</v>
      </c>
      <c r="K805" s="1" t="s">
        <v>144</v>
      </c>
      <c r="L805">
        <v>1</v>
      </c>
      <c r="M805" t="s">
        <v>146</v>
      </c>
      <c r="N805" s="2">
        <v>129732</v>
      </c>
      <c r="O805" s="2" t="s">
        <v>5949</v>
      </c>
      <c r="P805" s="13">
        <v>124008</v>
      </c>
      <c r="Q805" t="s">
        <v>148</v>
      </c>
      <c r="R805" t="s">
        <v>148</v>
      </c>
      <c r="S805" s="13" t="s">
        <v>111</v>
      </c>
      <c r="T805" t="s">
        <v>439</v>
      </c>
      <c r="U805" t="s">
        <v>439</v>
      </c>
      <c r="V805" t="s">
        <v>6075</v>
      </c>
      <c r="W805" t="s">
        <v>6076</v>
      </c>
      <c r="X805" t="s">
        <v>6077</v>
      </c>
      <c r="Y805" t="s">
        <v>151</v>
      </c>
      <c r="Z805">
        <v>5000243707</v>
      </c>
      <c r="AA805" t="s">
        <v>6078</v>
      </c>
      <c r="AB805" s="4">
        <v>1</v>
      </c>
      <c r="AD805" t="s">
        <v>3745</v>
      </c>
      <c r="AN805" t="s">
        <v>6210</v>
      </c>
      <c r="AO805" s="1" t="s">
        <v>6211</v>
      </c>
      <c r="AP805" t="s">
        <v>6212</v>
      </c>
      <c r="AQ805" t="s">
        <v>6213</v>
      </c>
      <c r="AR805" t="s">
        <v>6214</v>
      </c>
    </row>
    <row r="806" spans="1:44">
      <c r="A806" t="s">
        <v>6215</v>
      </c>
      <c r="B806" t="s">
        <v>6216</v>
      </c>
      <c r="C806" t="s">
        <v>5962</v>
      </c>
      <c r="D806" t="s">
        <v>119</v>
      </c>
      <c r="E806" t="s">
        <v>5948</v>
      </c>
      <c r="F806">
        <v>826</v>
      </c>
      <c r="G806" t="s">
        <v>142</v>
      </c>
      <c r="H806" t="s">
        <v>2976</v>
      </c>
      <c r="I806" s="1">
        <v>50.396208270000002</v>
      </c>
      <c r="J806" s="1">
        <v>-3.5532056000000001</v>
      </c>
      <c r="K806" s="1" t="s">
        <v>144</v>
      </c>
      <c r="L806">
        <v>1</v>
      </c>
      <c r="M806" t="s">
        <v>146</v>
      </c>
      <c r="N806" s="2">
        <v>194378</v>
      </c>
      <c r="O806" s="2" t="s">
        <v>5949</v>
      </c>
      <c r="P806" s="13">
        <v>171955</v>
      </c>
      <c r="Q806" t="s">
        <v>148</v>
      </c>
      <c r="R806" t="s">
        <v>148</v>
      </c>
      <c r="S806" s="13" t="s">
        <v>111</v>
      </c>
      <c r="T806" t="s">
        <v>439</v>
      </c>
      <c r="U806" t="s">
        <v>439</v>
      </c>
      <c r="V806" t="s">
        <v>6217</v>
      </c>
      <c r="W806" t="s">
        <v>6218</v>
      </c>
      <c r="X806" t="s">
        <v>6219</v>
      </c>
      <c r="Y806" t="s">
        <v>151</v>
      </c>
      <c r="Z806">
        <v>4295898865</v>
      </c>
      <c r="AA806" t="s">
        <v>6220</v>
      </c>
      <c r="AB806" s="4">
        <v>1</v>
      </c>
      <c r="AC806" t="s">
        <v>6221</v>
      </c>
      <c r="AD806" t="s">
        <v>481</v>
      </c>
      <c r="AE806" t="s">
        <v>6222</v>
      </c>
      <c r="AF806" t="s">
        <v>6009</v>
      </c>
      <c r="AN806" t="s">
        <v>6223</v>
      </c>
      <c r="AO806" s="1" t="s">
        <v>6224</v>
      </c>
      <c r="AP806" t="s">
        <v>6225</v>
      </c>
      <c r="AQ806" t="s">
        <v>6226</v>
      </c>
      <c r="AR806" t="s">
        <v>6227</v>
      </c>
    </row>
    <row r="807" spans="1:44">
      <c r="A807" t="s">
        <v>6228</v>
      </c>
      <c r="B807" t="s">
        <v>6229</v>
      </c>
      <c r="C807" t="s">
        <v>5947</v>
      </c>
      <c r="D807" t="s">
        <v>119</v>
      </c>
      <c r="E807" t="s">
        <v>5948</v>
      </c>
      <c r="F807">
        <v>826</v>
      </c>
      <c r="G807" t="s">
        <v>142</v>
      </c>
      <c r="H807" t="s">
        <v>2976</v>
      </c>
      <c r="I807" s="1">
        <v>55.970619999999997</v>
      </c>
      <c r="J807" s="1">
        <v>-3.1423199999999998</v>
      </c>
      <c r="K807" s="1" t="s">
        <v>144</v>
      </c>
      <c r="L807">
        <v>1</v>
      </c>
      <c r="M807" t="s">
        <v>146</v>
      </c>
      <c r="N807" s="2">
        <v>752367</v>
      </c>
      <c r="O807" s="2" t="s">
        <v>5949</v>
      </c>
      <c r="P807" s="13">
        <v>764659</v>
      </c>
      <c r="Q807" t="s">
        <v>148</v>
      </c>
      <c r="R807" t="s">
        <v>148</v>
      </c>
      <c r="S807" s="13" t="s">
        <v>111</v>
      </c>
      <c r="T807" t="s">
        <v>439</v>
      </c>
      <c r="U807" t="s">
        <v>439</v>
      </c>
      <c r="V807" t="s">
        <v>6230</v>
      </c>
      <c r="W807" t="s">
        <v>5952</v>
      </c>
      <c r="X807" t="s">
        <v>5953</v>
      </c>
      <c r="Y807" t="s">
        <v>151</v>
      </c>
      <c r="AD807" t="s">
        <v>5954</v>
      </c>
      <c r="AN807" t="s">
        <v>6231</v>
      </c>
      <c r="AO807" s="1" t="s">
        <v>6232</v>
      </c>
      <c r="AP807" t="s">
        <v>6233</v>
      </c>
      <c r="AQ807" t="s">
        <v>6234</v>
      </c>
      <c r="AR807" t="s">
        <v>6235</v>
      </c>
    </row>
    <row r="808" spans="1:44">
      <c r="A808" t="s">
        <v>6236</v>
      </c>
      <c r="B808" t="s">
        <v>6237</v>
      </c>
      <c r="C808" t="s">
        <v>5947</v>
      </c>
      <c r="D808" t="s">
        <v>119</v>
      </c>
      <c r="E808" t="s">
        <v>5948</v>
      </c>
      <c r="F808">
        <v>826</v>
      </c>
      <c r="G808" t="s">
        <v>142</v>
      </c>
      <c r="H808" t="s">
        <v>2976</v>
      </c>
      <c r="I808" s="1">
        <v>55.908279999999998</v>
      </c>
      <c r="J808" s="1">
        <v>-4.4408500000000002</v>
      </c>
      <c r="K808" s="1" t="s">
        <v>144</v>
      </c>
      <c r="L808">
        <v>1</v>
      </c>
      <c r="M808" t="s">
        <v>146</v>
      </c>
      <c r="N808" s="2">
        <v>593802</v>
      </c>
      <c r="O808" s="2" t="s">
        <v>5949</v>
      </c>
      <c r="P808" s="13">
        <v>581220</v>
      </c>
      <c r="Q808" t="s">
        <v>148</v>
      </c>
      <c r="R808" t="s">
        <v>148</v>
      </c>
      <c r="S808" s="13" t="s">
        <v>111</v>
      </c>
      <c r="T808" t="s">
        <v>439</v>
      </c>
      <c r="U808" t="s">
        <v>439</v>
      </c>
      <c r="V808" t="s">
        <v>6230</v>
      </c>
      <c r="W808" t="s">
        <v>5952</v>
      </c>
      <c r="X808" t="s">
        <v>5953</v>
      </c>
      <c r="Y808" t="s">
        <v>151</v>
      </c>
      <c r="AD808" t="s">
        <v>5954</v>
      </c>
      <c r="AN808" t="s">
        <v>6238</v>
      </c>
      <c r="AO808" s="1" t="s">
        <v>6239</v>
      </c>
      <c r="AP808" t="s">
        <v>6240</v>
      </c>
      <c r="AQ808" t="s">
        <v>6241</v>
      </c>
      <c r="AR808" t="s">
        <v>6242</v>
      </c>
    </row>
    <row r="809" spans="1:44">
      <c r="A809" t="s">
        <v>6243</v>
      </c>
      <c r="B809" t="s">
        <v>6237</v>
      </c>
      <c r="C809" t="s">
        <v>5947</v>
      </c>
      <c r="D809" t="s">
        <v>119</v>
      </c>
      <c r="E809" t="s">
        <v>5948</v>
      </c>
      <c r="F809">
        <v>826</v>
      </c>
      <c r="G809" t="s">
        <v>142</v>
      </c>
      <c r="H809" t="s">
        <v>2976</v>
      </c>
      <c r="I809" s="1">
        <v>55.892180000000003</v>
      </c>
      <c r="J809" s="1">
        <v>-4.4123700000000001</v>
      </c>
      <c r="K809" s="1" t="s">
        <v>144</v>
      </c>
      <c r="L809">
        <v>1</v>
      </c>
      <c r="M809" t="s">
        <v>146</v>
      </c>
      <c r="N809" s="2">
        <v>114600</v>
      </c>
      <c r="O809" s="2" t="s">
        <v>5949</v>
      </c>
      <c r="P809" s="13">
        <v>83015</v>
      </c>
      <c r="Q809" t="s">
        <v>148</v>
      </c>
      <c r="R809" t="s">
        <v>148</v>
      </c>
      <c r="S809" s="13" t="s">
        <v>111</v>
      </c>
      <c r="T809" t="s">
        <v>439</v>
      </c>
      <c r="U809" t="s">
        <v>439</v>
      </c>
      <c r="V809" t="s">
        <v>6230</v>
      </c>
      <c r="W809" t="s">
        <v>5952</v>
      </c>
      <c r="X809" t="s">
        <v>5953</v>
      </c>
      <c r="Y809" t="s">
        <v>151</v>
      </c>
      <c r="AD809" t="s">
        <v>5954</v>
      </c>
      <c r="AN809" t="s">
        <v>6244</v>
      </c>
      <c r="AO809" s="1" t="s">
        <v>6245</v>
      </c>
      <c r="AP809" t="s">
        <v>6246</v>
      </c>
      <c r="AQ809" t="s">
        <v>6247</v>
      </c>
      <c r="AR809" t="s">
        <v>6248</v>
      </c>
    </row>
    <row r="810" spans="1:44">
      <c r="A810" t="s">
        <v>6249</v>
      </c>
      <c r="B810" t="s">
        <v>6250</v>
      </c>
      <c r="C810" t="s">
        <v>5962</v>
      </c>
      <c r="D810" t="s">
        <v>119</v>
      </c>
      <c r="E810" t="s">
        <v>5948</v>
      </c>
      <c r="F810">
        <v>826</v>
      </c>
      <c r="G810" t="s">
        <v>142</v>
      </c>
      <c r="H810" t="s">
        <v>2976</v>
      </c>
      <c r="I810" s="1">
        <v>51.873283999999998</v>
      </c>
      <c r="J810" s="1">
        <v>0.93450900000000003</v>
      </c>
      <c r="K810" s="1" t="s">
        <v>144</v>
      </c>
      <c r="L810">
        <v>1</v>
      </c>
      <c r="M810" t="s">
        <v>146</v>
      </c>
      <c r="N810" s="2">
        <v>133449</v>
      </c>
      <c r="O810" s="2" t="s">
        <v>5949</v>
      </c>
      <c r="P810" s="13">
        <v>133449</v>
      </c>
      <c r="Q810" t="s">
        <v>148</v>
      </c>
      <c r="R810" t="s">
        <v>148</v>
      </c>
      <c r="S810" s="13" t="s">
        <v>111</v>
      </c>
      <c r="T810" t="s">
        <v>439</v>
      </c>
      <c r="U810" t="s">
        <v>439</v>
      </c>
      <c r="V810" t="s">
        <v>6025</v>
      </c>
      <c r="W810" t="s">
        <v>6026</v>
      </c>
      <c r="X810" t="s">
        <v>6027</v>
      </c>
      <c r="Y810" t="s">
        <v>151</v>
      </c>
      <c r="Z810">
        <v>5000010095</v>
      </c>
      <c r="AA810" t="s">
        <v>6028</v>
      </c>
      <c r="AB810" s="4">
        <v>1</v>
      </c>
      <c r="AD810" t="s">
        <v>3745</v>
      </c>
      <c r="AN810" t="s">
        <v>6251</v>
      </c>
      <c r="AO810" s="1" t="s">
        <v>6252</v>
      </c>
      <c r="AP810" t="s">
        <v>6253</v>
      </c>
      <c r="AQ810" t="s">
        <v>6254</v>
      </c>
      <c r="AR810" t="s">
        <v>6255</v>
      </c>
    </row>
    <row r="811" spans="1:44">
      <c r="A811" t="s">
        <v>6256</v>
      </c>
      <c r="B811" t="s">
        <v>6257</v>
      </c>
      <c r="C811" t="s">
        <v>5962</v>
      </c>
      <c r="D811" t="s">
        <v>119</v>
      </c>
      <c r="E811" t="s">
        <v>5948</v>
      </c>
      <c r="F811">
        <v>826</v>
      </c>
      <c r="G811" t="s">
        <v>142</v>
      </c>
      <c r="H811" t="s">
        <v>2976</v>
      </c>
      <c r="I811" s="1">
        <v>52.650824999999998</v>
      </c>
      <c r="J811" s="1">
        <v>-1.7182249999999999</v>
      </c>
      <c r="K811" s="1" t="s">
        <v>144</v>
      </c>
      <c r="L811">
        <v>1</v>
      </c>
      <c r="M811" t="s">
        <v>146</v>
      </c>
      <c r="N811" s="2">
        <v>110000</v>
      </c>
      <c r="O811" s="2" t="s">
        <v>5949</v>
      </c>
      <c r="P811" s="13">
        <v>102880</v>
      </c>
      <c r="Q811" t="s">
        <v>148</v>
      </c>
      <c r="R811" t="s">
        <v>148</v>
      </c>
      <c r="S811" s="13" t="s">
        <v>111</v>
      </c>
      <c r="T811" t="s">
        <v>439</v>
      </c>
      <c r="U811" t="s">
        <v>439</v>
      </c>
      <c r="V811" t="s">
        <v>6002</v>
      </c>
      <c r="W811" t="s">
        <v>6003</v>
      </c>
      <c r="X811" t="s">
        <v>6004</v>
      </c>
      <c r="Y811" t="s">
        <v>151</v>
      </c>
      <c r="Z811">
        <v>4295896619</v>
      </c>
      <c r="AA811" t="s">
        <v>6006</v>
      </c>
      <c r="AB811" s="4">
        <v>1</v>
      </c>
      <c r="AC811" t="s">
        <v>6007</v>
      </c>
      <c r="AD811" t="s">
        <v>481</v>
      </c>
      <c r="AE811" t="s">
        <v>6008</v>
      </c>
      <c r="AF811" t="s">
        <v>6009</v>
      </c>
      <c r="AN811" t="s">
        <v>6258</v>
      </c>
      <c r="AO811" s="1" t="s">
        <v>6259</v>
      </c>
      <c r="AP811" t="s">
        <v>6260</v>
      </c>
      <c r="AQ811" t="s">
        <v>6261</v>
      </c>
      <c r="AR811" t="s">
        <v>6262</v>
      </c>
    </row>
    <row r="812" spans="1:44">
      <c r="A812" t="s">
        <v>6263</v>
      </c>
      <c r="B812" t="s">
        <v>6264</v>
      </c>
      <c r="C812" t="s">
        <v>5992</v>
      </c>
      <c r="D812" t="s">
        <v>119</v>
      </c>
      <c r="E812" t="s">
        <v>5948</v>
      </c>
      <c r="F812">
        <v>826</v>
      </c>
      <c r="G812" t="s">
        <v>142</v>
      </c>
      <c r="H812" t="s">
        <v>2976</v>
      </c>
      <c r="I812" s="1">
        <v>54.472700000000003</v>
      </c>
      <c r="J812" s="1">
        <v>-6.4127000000000001</v>
      </c>
      <c r="K812" s="1" t="s">
        <v>144</v>
      </c>
      <c r="L812">
        <v>1</v>
      </c>
      <c r="M812" t="s">
        <v>146</v>
      </c>
      <c r="N812" s="2">
        <v>130887</v>
      </c>
      <c r="O812" s="2" t="s">
        <v>5949</v>
      </c>
      <c r="P812" s="13">
        <v>119583</v>
      </c>
      <c r="Q812" t="s">
        <v>148</v>
      </c>
      <c r="R812" t="s">
        <v>148</v>
      </c>
      <c r="S812" s="13" t="s">
        <v>111</v>
      </c>
      <c r="T812" t="s">
        <v>439</v>
      </c>
      <c r="U812" t="s">
        <v>148</v>
      </c>
      <c r="V812" t="s">
        <v>6265</v>
      </c>
      <c r="W812" t="s">
        <v>6266</v>
      </c>
      <c r="X812" t="s">
        <v>6267</v>
      </c>
      <c r="Y812" t="s">
        <v>6268</v>
      </c>
      <c r="Z812">
        <v>4297048573</v>
      </c>
      <c r="AA812" t="s">
        <v>6269</v>
      </c>
      <c r="AB812" s="4">
        <v>0.5</v>
      </c>
      <c r="AD812" t="s">
        <v>3745</v>
      </c>
      <c r="AH812" t="s">
        <v>6270</v>
      </c>
      <c r="AI812" s="4">
        <v>0.5</v>
      </c>
      <c r="AN812" t="s">
        <v>6271</v>
      </c>
      <c r="AO812" s="1" t="s">
        <v>6272</v>
      </c>
      <c r="AP812" t="s">
        <v>6273</v>
      </c>
      <c r="AQ812" t="s">
        <v>6274</v>
      </c>
      <c r="AR812" t="s">
        <v>6275</v>
      </c>
    </row>
    <row r="813" spans="1:44">
      <c r="A813" t="s">
        <v>6276</v>
      </c>
      <c r="B813" t="s">
        <v>6277</v>
      </c>
      <c r="C813" t="s">
        <v>5962</v>
      </c>
      <c r="D813" t="s">
        <v>119</v>
      </c>
      <c r="E813" t="s">
        <v>5948</v>
      </c>
      <c r="F813">
        <v>826</v>
      </c>
      <c r="G813" t="s">
        <v>142</v>
      </c>
      <c r="H813" t="s">
        <v>2976</v>
      </c>
      <c r="I813" s="1">
        <v>50.784897999999998</v>
      </c>
      <c r="J813" s="1">
        <v>0.32684939000000002</v>
      </c>
      <c r="K813" s="1" t="s">
        <v>144</v>
      </c>
      <c r="L813">
        <v>1</v>
      </c>
      <c r="M813" t="s">
        <v>146</v>
      </c>
      <c r="N813" s="2">
        <v>117043</v>
      </c>
      <c r="O813" s="2" t="s">
        <v>5949</v>
      </c>
      <c r="P813" s="13">
        <v>116437</v>
      </c>
      <c r="Q813" t="s">
        <v>148</v>
      </c>
      <c r="R813" t="s">
        <v>148</v>
      </c>
      <c r="S813" s="13" t="s">
        <v>111</v>
      </c>
      <c r="T813" t="s">
        <v>439</v>
      </c>
      <c r="U813" t="s">
        <v>439</v>
      </c>
      <c r="V813" t="s">
        <v>5963</v>
      </c>
      <c r="W813" t="s">
        <v>5964</v>
      </c>
      <c r="X813" t="s">
        <v>5965</v>
      </c>
      <c r="Y813" t="s">
        <v>151</v>
      </c>
      <c r="Z813">
        <v>4297927293</v>
      </c>
      <c r="AA813" t="s">
        <v>5966</v>
      </c>
      <c r="AB813" s="4">
        <v>1</v>
      </c>
      <c r="AD813" t="s">
        <v>3745</v>
      </c>
      <c r="AN813" t="s">
        <v>6278</v>
      </c>
      <c r="AO813" s="1" t="s">
        <v>6279</v>
      </c>
      <c r="AP813" t="s">
        <v>6280</v>
      </c>
      <c r="AQ813" t="s">
        <v>6281</v>
      </c>
      <c r="AR813" t="s">
        <v>6282</v>
      </c>
    </row>
    <row r="814" spans="1:44">
      <c r="A814" t="s">
        <v>6283</v>
      </c>
      <c r="B814" t="s">
        <v>6284</v>
      </c>
      <c r="C814" t="s">
        <v>5992</v>
      </c>
      <c r="D814" t="s">
        <v>119</v>
      </c>
      <c r="E814" t="s">
        <v>5948</v>
      </c>
      <c r="F814">
        <v>826</v>
      </c>
      <c r="G814" t="s">
        <v>142</v>
      </c>
      <c r="H814" t="s">
        <v>2976</v>
      </c>
      <c r="I814" s="1">
        <v>55.052</v>
      </c>
      <c r="J814" s="1">
        <v>-7.2560000000000002</v>
      </c>
      <c r="K814" s="1" t="s">
        <v>144</v>
      </c>
      <c r="L814">
        <v>1</v>
      </c>
      <c r="M814" t="s">
        <v>146</v>
      </c>
      <c r="N814" s="2">
        <v>150075</v>
      </c>
      <c r="O814" s="2" t="s">
        <v>5949</v>
      </c>
      <c r="P814" s="13">
        <v>131123</v>
      </c>
      <c r="Q814" t="s">
        <v>148</v>
      </c>
      <c r="R814" t="s">
        <v>148</v>
      </c>
      <c r="S814" s="13" t="s">
        <v>111</v>
      </c>
      <c r="T814" t="s">
        <v>439</v>
      </c>
      <c r="U814" t="s">
        <v>439</v>
      </c>
      <c r="V814" t="s">
        <v>5993</v>
      </c>
      <c r="W814" t="s">
        <v>5994</v>
      </c>
      <c r="X814" t="s">
        <v>149</v>
      </c>
      <c r="Y814" t="s">
        <v>151</v>
      </c>
      <c r="AN814" t="s">
        <v>6285</v>
      </c>
      <c r="AO814" s="1" t="s">
        <v>6284</v>
      </c>
      <c r="AP814" t="s">
        <v>6286</v>
      </c>
      <c r="AQ814" t="s">
        <v>6287</v>
      </c>
      <c r="AR814" t="s">
        <v>6288</v>
      </c>
    </row>
    <row r="815" spans="1:44">
      <c r="A815" t="s">
        <v>6289</v>
      </c>
      <c r="B815" t="s">
        <v>6290</v>
      </c>
      <c r="C815" t="s">
        <v>5962</v>
      </c>
      <c r="D815" t="s">
        <v>119</v>
      </c>
      <c r="E815" t="s">
        <v>5948</v>
      </c>
      <c r="F815">
        <v>826</v>
      </c>
      <c r="G815" t="s">
        <v>142</v>
      </c>
      <c r="H815" t="s">
        <v>2976</v>
      </c>
      <c r="I815" s="1">
        <v>54.498285680000002</v>
      </c>
      <c r="J815" s="1">
        <v>-1.5549969100000001</v>
      </c>
      <c r="K815" s="1" t="s">
        <v>144</v>
      </c>
      <c r="L815">
        <v>1</v>
      </c>
      <c r="M815" t="s">
        <v>146</v>
      </c>
      <c r="N815" s="2">
        <v>107189</v>
      </c>
      <c r="O815" s="2" t="s">
        <v>5949</v>
      </c>
      <c r="P815" s="13">
        <v>107189</v>
      </c>
      <c r="Q815" t="s">
        <v>148</v>
      </c>
      <c r="R815" t="s">
        <v>148</v>
      </c>
      <c r="S815" s="13" t="s">
        <v>111</v>
      </c>
      <c r="T815" t="s">
        <v>439</v>
      </c>
      <c r="U815" t="s">
        <v>439</v>
      </c>
      <c r="V815" t="s">
        <v>6291</v>
      </c>
      <c r="W815" t="s">
        <v>6292</v>
      </c>
      <c r="X815" t="s">
        <v>6293</v>
      </c>
      <c r="Y815" t="s">
        <v>151</v>
      </c>
      <c r="Z815">
        <v>4295897774</v>
      </c>
      <c r="AA815" t="s">
        <v>6294</v>
      </c>
      <c r="AB815" s="4">
        <v>1</v>
      </c>
      <c r="AC815" t="s">
        <v>6295</v>
      </c>
      <c r="AD815" t="s">
        <v>3745</v>
      </c>
      <c r="AN815" t="s">
        <v>6296</v>
      </c>
      <c r="AO815" s="1" t="s">
        <v>6297</v>
      </c>
      <c r="AP815" t="s">
        <v>6298</v>
      </c>
      <c r="AQ815" t="s">
        <v>6299</v>
      </c>
      <c r="AR815" t="s">
        <v>6300</v>
      </c>
    </row>
    <row r="816" spans="1:44">
      <c r="A816" t="s">
        <v>6301</v>
      </c>
      <c r="B816" t="s">
        <v>6302</v>
      </c>
      <c r="C816" t="s">
        <v>5962</v>
      </c>
      <c r="D816" t="s">
        <v>119</v>
      </c>
      <c r="E816" t="s">
        <v>5948</v>
      </c>
      <c r="F816">
        <v>826</v>
      </c>
      <c r="G816" t="s">
        <v>142</v>
      </c>
      <c r="H816" t="s">
        <v>2976</v>
      </c>
      <c r="I816" s="1">
        <v>51.468355000000003</v>
      </c>
      <c r="J816" s="1">
        <v>0.23527100000000001</v>
      </c>
      <c r="K816" s="1" t="s">
        <v>144</v>
      </c>
      <c r="L816">
        <v>1</v>
      </c>
      <c r="M816" t="s">
        <v>146</v>
      </c>
      <c r="N816" s="2">
        <v>892000</v>
      </c>
      <c r="O816" s="2" t="s">
        <v>5949</v>
      </c>
      <c r="P816" s="13">
        <v>872526</v>
      </c>
      <c r="Q816" t="s">
        <v>148</v>
      </c>
      <c r="R816" t="s">
        <v>148</v>
      </c>
      <c r="S816" s="13" t="s">
        <v>111</v>
      </c>
      <c r="T816" t="s">
        <v>439</v>
      </c>
      <c r="U816" t="s">
        <v>439</v>
      </c>
      <c r="V816" t="s">
        <v>5981</v>
      </c>
      <c r="W816" t="s">
        <v>5982</v>
      </c>
      <c r="X816" t="s">
        <v>5983</v>
      </c>
      <c r="Y816" t="s">
        <v>151</v>
      </c>
      <c r="Z816">
        <v>5000046997</v>
      </c>
      <c r="AA816" t="s">
        <v>5984</v>
      </c>
      <c r="AB816" s="4">
        <v>1</v>
      </c>
      <c r="AD816" t="s">
        <v>3745</v>
      </c>
      <c r="AN816" t="s">
        <v>6303</v>
      </c>
      <c r="AO816" s="1" t="s">
        <v>6304</v>
      </c>
      <c r="AP816" t="s">
        <v>6305</v>
      </c>
      <c r="AQ816" t="s">
        <v>6306</v>
      </c>
      <c r="AR816" t="s">
        <v>6307</v>
      </c>
    </row>
    <row r="817" spans="1:44">
      <c r="A817" t="s">
        <v>6308</v>
      </c>
      <c r="B817" t="s">
        <v>6309</v>
      </c>
      <c r="C817" t="s">
        <v>5962</v>
      </c>
      <c r="D817" t="s">
        <v>119</v>
      </c>
      <c r="E817" t="s">
        <v>5948</v>
      </c>
      <c r="F817">
        <v>826</v>
      </c>
      <c r="G817" t="s">
        <v>142</v>
      </c>
      <c r="H817" t="s">
        <v>2976</v>
      </c>
      <c r="I817" s="1">
        <v>52.908302615080601</v>
      </c>
      <c r="J817" s="1">
        <v>-1.4186586825929199</v>
      </c>
      <c r="K817" s="1" t="s">
        <v>144</v>
      </c>
      <c r="L817">
        <v>1</v>
      </c>
      <c r="M817" t="s">
        <v>146</v>
      </c>
      <c r="N817" s="2">
        <v>410000</v>
      </c>
      <c r="O817" s="2" t="s">
        <v>5949</v>
      </c>
      <c r="P817" s="13">
        <v>319815</v>
      </c>
      <c r="Q817" t="s">
        <v>148</v>
      </c>
      <c r="R817" t="s">
        <v>148</v>
      </c>
      <c r="S817" s="13" t="s">
        <v>111</v>
      </c>
      <c r="T817" t="s">
        <v>439</v>
      </c>
      <c r="U817" t="s">
        <v>148</v>
      </c>
      <c r="V817" t="s">
        <v>6002</v>
      </c>
      <c r="W817" t="s">
        <v>6003</v>
      </c>
      <c r="X817" t="s">
        <v>6004</v>
      </c>
      <c r="Y817" t="s">
        <v>6005</v>
      </c>
      <c r="Z817">
        <v>4295896619</v>
      </c>
      <c r="AA817" t="s">
        <v>6006</v>
      </c>
      <c r="AB817" s="4">
        <v>1</v>
      </c>
      <c r="AC817" t="s">
        <v>6007</v>
      </c>
      <c r="AD817" t="s">
        <v>481</v>
      </c>
      <c r="AE817" t="s">
        <v>6008</v>
      </c>
      <c r="AF817" t="s">
        <v>6009</v>
      </c>
      <c r="AN817" t="s">
        <v>160</v>
      </c>
      <c r="AO817" t="s">
        <v>6310</v>
      </c>
      <c r="AP817" t="s">
        <v>160</v>
      </c>
      <c r="AQ817" t="s">
        <v>160</v>
      </c>
      <c r="AR817" t="s">
        <v>6311</v>
      </c>
    </row>
    <row r="818" spans="1:44">
      <c r="A818" t="s">
        <v>6312</v>
      </c>
      <c r="B818" t="s">
        <v>6313</v>
      </c>
      <c r="C818" t="s">
        <v>6160</v>
      </c>
      <c r="D818" t="s">
        <v>119</v>
      </c>
      <c r="E818" t="s">
        <v>5948</v>
      </c>
      <c r="F818">
        <v>826</v>
      </c>
      <c r="G818" t="s">
        <v>142</v>
      </c>
      <c r="H818" t="s">
        <v>2976</v>
      </c>
      <c r="I818" s="1">
        <v>51.418894999999999</v>
      </c>
      <c r="J818" s="1">
        <v>-3.208345</v>
      </c>
      <c r="K818" s="1" t="s">
        <v>144</v>
      </c>
      <c r="L818">
        <v>1</v>
      </c>
      <c r="M818" t="s">
        <v>146</v>
      </c>
      <c r="N818" s="2">
        <v>227740</v>
      </c>
      <c r="O818" s="2" t="s">
        <v>5949</v>
      </c>
      <c r="P818" s="13">
        <v>219607</v>
      </c>
      <c r="Q818" t="s">
        <v>148</v>
      </c>
      <c r="R818" t="s">
        <v>148</v>
      </c>
      <c r="S818" s="13" t="s">
        <v>111</v>
      </c>
      <c r="T818" t="s">
        <v>439</v>
      </c>
      <c r="U818" t="s">
        <v>439</v>
      </c>
      <c r="V818" t="s">
        <v>6161</v>
      </c>
      <c r="W818" t="s">
        <v>6162</v>
      </c>
      <c r="X818" t="s">
        <v>149</v>
      </c>
      <c r="Y818" t="s">
        <v>151</v>
      </c>
      <c r="Z818">
        <v>5052908336</v>
      </c>
      <c r="AA818" t="s">
        <v>6163</v>
      </c>
      <c r="AB818" s="4">
        <v>1</v>
      </c>
      <c r="AD818" t="s">
        <v>3745</v>
      </c>
      <c r="AN818" t="s">
        <v>6314</v>
      </c>
      <c r="AO818" s="1" t="s">
        <v>6315</v>
      </c>
      <c r="AP818" t="s">
        <v>6316</v>
      </c>
      <c r="AQ818" t="s">
        <v>6317</v>
      </c>
      <c r="AR818" t="s">
        <v>6318</v>
      </c>
    </row>
    <row r="819" spans="1:44">
      <c r="A819" t="s">
        <v>6319</v>
      </c>
      <c r="B819" t="s">
        <v>6320</v>
      </c>
      <c r="C819" t="s">
        <v>5992</v>
      </c>
      <c r="D819" t="s">
        <v>119</v>
      </c>
      <c r="E819" t="s">
        <v>5948</v>
      </c>
      <c r="F819">
        <v>826</v>
      </c>
      <c r="G819" t="s">
        <v>142</v>
      </c>
      <c r="H819" t="s">
        <v>2976</v>
      </c>
      <c r="I819" s="1">
        <v>54.648000000000003</v>
      </c>
      <c r="J819" s="1">
        <v>-5.5629999999999997</v>
      </c>
      <c r="K819" s="1" t="s">
        <v>144</v>
      </c>
      <c r="L819">
        <v>1</v>
      </c>
      <c r="M819" t="s">
        <v>146</v>
      </c>
      <c r="N819" s="2">
        <v>104000</v>
      </c>
      <c r="O819" s="2" t="s">
        <v>5949</v>
      </c>
      <c r="P819" s="13">
        <v>69050</v>
      </c>
      <c r="Q819" t="s">
        <v>148</v>
      </c>
      <c r="R819" t="s">
        <v>148</v>
      </c>
      <c r="S819" s="13" t="s">
        <v>111</v>
      </c>
      <c r="T819" t="s">
        <v>439</v>
      </c>
      <c r="U819" t="s">
        <v>439</v>
      </c>
      <c r="V819" t="s">
        <v>6265</v>
      </c>
      <c r="W819" t="s">
        <v>6266</v>
      </c>
      <c r="X819" t="s">
        <v>6267</v>
      </c>
      <c r="Y819" t="s">
        <v>6268</v>
      </c>
      <c r="Z819">
        <v>4297048573</v>
      </c>
      <c r="AA819" t="s">
        <v>6269</v>
      </c>
      <c r="AB819" s="4">
        <v>0.5</v>
      </c>
      <c r="AD819" t="s">
        <v>3745</v>
      </c>
      <c r="AH819" t="s">
        <v>6270</v>
      </c>
      <c r="AI819" s="4">
        <v>0.5</v>
      </c>
      <c r="AN819" t="s">
        <v>6321</v>
      </c>
      <c r="AO819" s="1" t="s">
        <v>6322</v>
      </c>
      <c r="AP819" t="s">
        <v>6323</v>
      </c>
      <c r="AQ819" t="s">
        <v>6324</v>
      </c>
      <c r="AR819" t="s">
        <v>6325</v>
      </c>
    </row>
    <row r="820" spans="1:44">
      <c r="A820" t="s">
        <v>6326</v>
      </c>
      <c r="B820" t="s">
        <v>6327</v>
      </c>
      <c r="C820" t="s">
        <v>5962</v>
      </c>
      <c r="D820" t="s">
        <v>119</v>
      </c>
      <c r="E820" t="s">
        <v>5948</v>
      </c>
      <c r="F820">
        <v>826</v>
      </c>
      <c r="G820" t="s">
        <v>142</v>
      </c>
      <c r="H820" t="s">
        <v>2976</v>
      </c>
      <c r="I820" s="1">
        <v>53.548105</v>
      </c>
      <c r="J820" s="1">
        <v>-1.0944334</v>
      </c>
      <c r="K820" s="1" t="s">
        <v>144</v>
      </c>
      <c r="L820">
        <v>1</v>
      </c>
      <c r="M820" t="s">
        <v>146</v>
      </c>
      <c r="N820" s="2">
        <v>104948</v>
      </c>
      <c r="O820" s="2" t="s">
        <v>5949</v>
      </c>
      <c r="P820" s="13">
        <v>104948</v>
      </c>
      <c r="Q820" t="s">
        <v>148</v>
      </c>
      <c r="R820" t="s">
        <v>148</v>
      </c>
      <c r="S820" s="13" t="s">
        <v>111</v>
      </c>
      <c r="T820" t="s">
        <v>439</v>
      </c>
      <c r="U820" t="s">
        <v>439</v>
      </c>
      <c r="V820" t="s">
        <v>6075</v>
      </c>
      <c r="W820" t="s">
        <v>6076</v>
      </c>
      <c r="X820" t="s">
        <v>6077</v>
      </c>
      <c r="Y820" t="s">
        <v>151</v>
      </c>
      <c r="Z820">
        <v>5000243707</v>
      </c>
      <c r="AA820" t="s">
        <v>6078</v>
      </c>
      <c r="AB820" s="4">
        <v>1</v>
      </c>
      <c r="AD820" t="s">
        <v>3745</v>
      </c>
      <c r="AN820" t="s">
        <v>6328</v>
      </c>
      <c r="AO820" s="1" t="s">
        <v>6329</v>
      </c>
      <c r="AP820" t="s">
        <v>6330</v>
      </c>
      <c r="AQ820" t="s">
        <v>6331</v>
      </c>
      <c r="AR820" t="s">
        <v>6332</v>
      </c>
    </row>
    <row r="821" spans="1:44">
      <c r="A821" t="s">
        <v>6333</v>
      </c>
      <c r="B821" t="s">
        <v>6334</v>
      </c>
      <c r="C821" t="s">
        <v>5962</v>
      </c>
      <c r="D821" t="s">
        <v>119</v>
      </c>
      <c r="E821" t="s">
        <v>5948</v>
      </c>
      <c r="F821">
        <v>826</v>
      </c>
      <c r="G821" t="s">
        <v>142</v>
      </c>
      <c r="H821" t="s">
        <v>2976</v>
      </c>
      <c r="I821" s="1">
        <v>51.114609000000002</v>
      </c>
      <c r="J821" s="1">
        <v>1.2633436</v>
      </c>
      <c r="K821" s="1" t="s">
        <v>144</v>
      </c>
      <c r="L821">
        <v>1</v>
      </c>
      <c r="M821" t="s">
        <v>146</v>
      </c>
      <c r="N821" s="2">
        <v>114267</v>
      </c>
      <c r="O821" s="2" t="s">
        <v>5949</v>
      </c>
      <c r="P821" s="13">
        <v>114267</v>
      </c>
      <c r="Q821" t="s">
        <v>148</v>
      </c>
      <c r="R821" t="s">
        <v>148</v>
      </c>
      <c r="S821" s="13" t="s">
        <v>111</v>
      </c>
      <c r="T821" t="s">
        <v>439</v>
      </c>
      <c r="U821" t="s">
        <v>439</v>
      </c>
      <c r="V821" t="s">
        <v>5963</v>
      </c>
      <c r="W821" t="s">
        <v>5964</v>
      </c>
      <c r="X821" t="s">
        <v>5965</v>
      </c>
      <c r="Y821" t="s">
        <v>151</v>
      </c>
      <c r="Z821">
        <v>4297927293</v>
      </c>
      <c r="AA821" t="s">
        <v>5966</v>
      </c>
      <c r="AB821" s="4">
        <v>1</v>
      </c>
      <c r="AD821" t="s">
        <v>3745</v>
      </c>
      <c r="AN821" t="s">
        <v>6335</v>
      </c>
      <c r="AO821" s="1" t="s">
        <v>6336</v>
      </c>
      <c r="AP821" t="s">
        <v>6337</v>
      </c>
      <c r="AQ821" t="s">
        <v>6338</v>
      </c>
      <c r="AR821" t="s">
        <v>6339</v>
      </c>
    </row>
    <row r="822" spans="1:44">
      <c r="A822" t="s">
        <v>6340</v>
      </c>
      <c r="B822" t="s">
        <v>6341</v>
      </c>
      <c r="C822" t="s">
        <v>5947</v>
      </c>
      <c r="D822" t="s">
        <v>119</v>
      </c>
      <c r="E822" t="s">
        <v>5948</v>
      </c>
      <c r="F822">
        <v>826</v>
      </c>
      <c r="G822" t="s">
        <v>142</v>
      </c>
      <c r="H822" t="s">
        <v>2976</v>
      </c>
      <c r="I822" s="1">
        <v>55.946739999999998</v>
      </c>
      <c r="J822" s="1">
        <v>-4.6053699999999997</v>
      </c>
      <c r="K822" s="1" t="s">
        <v>144</v>
      </c>
      <c r="L822">
        <v>1</v>
      </c>
      <c r="M822" t="s">
        <v>146</v>
      </c>
      <c r="N822" s="2">
        <v>191300</v>
      </c>
      <c r="O822" s="2" t="s">
        <v>5949</v>
      </c>
      <c r="P822" s="13">
        <v>61219</v>
      </c>
      <c r="Q822" t="s">
        <v>148</v>
      </c>
      <c r="R822" t="s">
        <v>148</v>
      </c>
      <c r="S822" s="13" t="s">
        <v>111</v>
      </c>
      <c r="T822" t="s">
        <v>439</v>
      </c>
      <c r="U822" t="s">
        <v>439</v>
      </c>
      <c r="V822" t="s">
        <v>6230</v>
      </c>
      <c r="W822" t="s">
        <v>5952</v>
      </c>
      <c r="X822" t="s">
        <v>5953</v>
      </c>
      <c r="Y822" t="s">
        <v>6005</v>
      </c>
      <c r="AD822" t="s">
        <v>5954</v>
      </c>
      <c r="AN822" t="s">
        <v>160</v>
      </c>
      <c r="AO822" t="s">
        <v>6342</v>
      </c>
      <c r="AP822" t="s">
        <v>160</v>
      </c>
      <c r="AQ822" t="s">
        <v>160</v>
      </c>
      <c r="AR822" t="s">
        <v>6343</v>
      </c>
    </row>
    <row r="823" spans="1:44">
      <c r="A823" t="s">
        <v>6344</v>
      </c>
      <c r="B823" t="s">
        <v>6345</v>
      </c>
      <c r="C823" t="s">
        <v>5947</v>
      </c>
      <c r="D823" t="s">
        <v>119</v>
      </c>
      <c r="E823" t="s">
        <v>5948</v>
      </c>
      <c r="F823">
        <v>826</v>
      </c>
      <c r="G823" t="s">
        <v>142</v>
      </c>
      <c r="H823" t="s">
        <v>2976</v>
      </c>
      <c r="I823" s="1">
        <v>56.526240000000001</v>
      </c>
      <c r="J823" s="1">
        <v>-2.6467100000000001</v>
      </c>
      <c r="K823" s="1" t="s">
        <v>144</v>
      </c>
      <c r="L823">
        <v>1</v>
      </c>
      <c r="M823" t="s">
        <v>146</v>
      </c>
      <c r="N823" s="2">
        <v>250433</v>
      </c>
      <c r="O823" s="2" t="s">
        <v>5949</v>
      </c>
      <c r="P823" s="13">
        <v>240825</v>
      </c>
      <c r="Q823" t="s">
        <v>148</v>
      </c>
      <c r="R823" t="s">
        <v>148</v>
      </c>
      <c r="S823" s="13" t="s">
        <v>111</v>
      </c>
      <c r="T823" t="s">
        <v>439</v>
      </c>
      <c r="U823" t="s">
        <v>439</v>
      </c>
      <c r="V823" t="s">
        <v>6230</v>
      </c>
      <c r="W823" t="s">
        <v>5952</v>
      </c>
      <c r="X823" t="s">
        <v>5953</v>
      </c>
      <c r="Y823" t="s">
        <v>151</v>
      </c>
      <c r="AD823" t="s">
        <v>5954</v>
      </c>
      <c r="AN823" t="s">
        <v>6346</v>
      </c>
      <c r="AO823" s="1" t="s">
        <v>6347</v>
      </c>
      <c r="AP823" t="s">
        <v>6348</v>
      </c>
      <c r="AQ823" t="s">
        <v>6349</v>
      </c>
      <c r="AR823" t="s">
        <v>6350</v>
      </c>
    </row>
    <row r="824" spans="1:44">
      <c r="A824" t="s">
        <v>6351</v>
      </c>
      <c r="B824" t="s">
        <v>6352</v>
      </c>
      <c r="C824" t="s">
        <v>5962</v>
      </c>
      <c r="D824" t="s">
        <v>119</v>
      </c>
      <c r="E824" t="s">
        <v>5948</v>
      </c>
      <c r="F824">
        <v>826</v>
      </c>
      <c r="G824" t="s">
        <v>142</v>
      </c>
      <c r="H824" t="s">
        <v>2976</v>
      </c>
      <c r="I824" s="1">
        <v>51.774952999999996</v>
      </c>
      <c r="J824" s="1">
        <v>1.7064490000000002E-2</v>
      </c>
      <c r="K824" s="1" t="s">
        <v>144</v>
      </c>
      <c r="L824">
        <v>1</v>
      </c>
      <c r="M824" t="s">
        <v>146</v>
      </c>
      <c r="N824" s="2">
        <v>407317</v>
      </c>
      <c r="O824" s="2" t="s">
        <v>5949</v>
      </c>
      <c r="P824" s="13">
        <v>407317</v>
      </c>
      <c r="Q824" t="s">
        <v>148</v>
      </c>
      <c r="R824" t="s">
        <v>148</v>
      </c>
      <c r="S824" s="13" t="s">
        <v>111</v>
      </c>
      <c r="T824" t="s">
        <v>439</v>
      </c>
      <c r="U824" t="s">
        <v>148</v>
      </c>
      <c r="V824" t="s">
        <v>5981</v>
      </c>
      <c r="W824" t="s">
        <v>5982</v>
      </c>
      <c r="X824" t="s">
        <v>5983</v>
      </c>
      <c r="Y824" t="s">
        <v>151</v>
      </c>
      <c r="Z824">
        <v>5000046997</v>
      </c>
      <c r="AA824" t="s">
        <v>5984</v>
      </c>
      <c r="AB824" s="4">
        <v>1</v>
      </c>
      <c r="AD824" t="s">
        <v>3745</v>
      </c>
      <c r="AN824" t="s">
        <v>6353</v>
      </c>
      <c r="AO824" s="1" t="s">
        <v>6354</v>
      </c>
      <c r="AP824" t="s">
        <v>6355</v>
      </c>
      <c r="AQ824" t="s">
        <v>6356</v>
      </c>
      <c r="AR824" t="s">
        <v>6357</v>
      </c>
    </row>
    <row r="825" spans="1:44">
      <c r="A825" t="s">
        <v>6358</v>
      </c>
      <c r="B825" t="s">
        <v>6359</v>
      </c>
      <c r="C825" t="s">
        <v>5962</v>
      </c>
      <c r="D825" t="s">
        <v>119</v>
      </c>
      <c r="E825" t="s">
        <v>5948</v>
      </c>
      <c r="F825">
        <v>826</v>
      </c>
      <c r="G825" t="s">
        <v>142</v>
      </c>
      <c r="H825" t="s">
        <v>2976</v>
      </c>
      <c r="I825" s="1">
        <v>53.509363412281402</v>
      </c>
      <c r="J825" s="1">
        <v>7.5976702710479297E-3</v>
      </c>
      <c r="K825" s="1" t="s">
        <v>144</v>
      </c>
      <c r="L825">
        <v>1</v>
      </c>
      <c r="M825" t="s">
        <v>146</v>
      </c>
      <c r="N825" s="2">
        <v>146778</v>
      </c>
      <c r="O825" s="2" t="s">
        <v>5949</v>
      </c>
      <c r="P825" s="13">
        <v>56622</v>
      </c>
      <c r="Q825" t="s">
        <v>148</v>
      </c>
      <c r="R825" t="s">
        <v>148</v>
      </c>
      <c r="S825" s="13" t="s">
        <v>111</v>
      </c>
      <c r="T825" t="s">
        <v>439</v>
      </c>
      <c r="U825" t="s">
        <v>439</v>
      </c>
      <c r="V825" t="s">
        <v>6025</v>
      </c>
      <c r="W825" t="s">
        <v>6026</v>
      </c>
      <c r="X825" t="s">
        <v>6027</v>
      </c>
      <c r="Y825" t="s">
        <v>6005</v>
      </c>
      <c r="Z825">
        <v>5000010095</v>
      </c>
      <c r="AA825" t="s">
        <v>6028</v>
      </c>
      <c r="AB825" s="4">
        <v>1</v>
      </c>
      <c r="AD825" t="s">
        <v>3745</v>
      </c>
      <c r="AN825" t="s">
        <v>160</v>
      </c>
      <c r="AO825" t="s">
        <v>6360</v>
      </c>
      <c r="AP825" t="s">
        <v>160</v>
      </c>
      <c r="AQ825" t="s">
        <v>160</v>
      </c>
      <c r="AR825" t="s">
        <v>6361</v>
      </c>
    </row>
    <row r="826" spans="1:44">
      <c r="A826" t="s">
        <v>6362</v>
      </c>
      <c r="B826" t="s">
        <v>6363</v>
      </c>
      <c r="C826" t="s">
        <v>5962</v>
      </c>
      <c r="D826" t="s">
        <v>119</v>
      </c>
      <c r="E826" t="s">
        <v>5948</v>
      </c>
      <c r="F826">
        <v>826</v>
      </c>
      <c r="G826" t="s">
        <v>142</v>
      </c>
      <c r="H826" t="s">
        <v>2976</v>
      </c>
      <c r="I826" s="1">
        <v>52.82891</v>
      </c>
      <c r="J826" s="1">
        <v>-1.6115477</v>
      </c>
      <c r="K826" s="1" t="s">
        <v>144</v>
      </c>
      <c r="L826">
        <v>1</v>
      </c>
      <c r="M826" t="s">
        <v>146</v>
      </c>
      <c r="N826" s="2">
        <v>410000</v>
      </c>
      <c r="O826" s="2" t="s">
        <v>5949</v>
      </c>
      <c r="P826" s="13">
        <v>380311</v>
      </c>
      <c r="Q826" t="s">
        <v>148</v>
      </c>
      <c r="R826" t="s">
        <v>148</v>
      </c>
      <c r="S826" s="13" t="s">
        <v>111</v>
      </c>
      <c r="T826" t="s">
        <v>439</v>
      </c>
      <c r="U826" t="s">
        <v>148</v>
      </c>
      <c r="V826" t="s">
        <v>6002</v>
      </c>
      <c r="W826" t="s">
        <v>6003</v>
      </c>
      <c r="X826" t="s">
        <v>6004</v>
      </c>
      <c r="Y826" t="s">
        <v>151</v>
      </c>
      <c r="Z826">
        <v>4295896619</v>
      </c>
      <c r="AA826" t="s">
        <v>6006</v>
      </c>
      <c r="AB826" s="4">
        <v>1</v>
      </c>
      <c r="AC826" t="s">
        <v>6007</v>
      </c>
      <c r="AD826" t="s">
        <v>481</v>
      </c>
      <c r="AE826" t="s">
        <v>6008</v>
      </c>
      <c r="AF826" t="s">
        <v>6009</v>
      </c>
      <c r="AN826" t="s">
        <v>6364</v>
      </c>
      <c r="AO826" s="1" t="s">
        <v>6365</v>
      </c>
      <c r="AP826" t="s">
        <v>6366</v>
      </c>
      <c r="AQ826" t="s">
        <v>6367</v>
      </c>
      <c r="AR826" t="s">
        <v>6368</v>
      </c>
    </row>
    <row r="827" spans="1:44">
      <c r="A827" t="s">
        <v>6369</v>
      </c>
      <c r="B827" t="s">
        <v>6370</v>
      </c>
      <c r="C827" t="s">
        <v>5962</v>
      </c>
      <c r="D827" t="s">
        <v>119</v>
      </c>
      <c r="E827" t="s">
        <v>5948</v>
      </c>
      <c r="F827">
        <v>826</v>
      </c>
      <c r="G827" t="s">
        <v>142</v>
      </c>
      <c r="H827" t="s">
        <v>2976</v>
      </c>
      <c r="I827" s="1">
        <v>52.519644630000002</v>
      </c>
      <c r="J827" s="1">
        <v>1.73412638</v>
      </c>
      <c r="K827" s="1" t="s">
        <v>144</v>
      </c>
      <c r="L827">
        <v>1</v>
      </c>
      <c r="M827" t="s">
        <v>146</v>
      </c>
      <c r="N827" s="2">
        <v>405000</v>
      </c>
      <c r="O827" s="2" t="s">
        <v>5949</v>
      </c>
      <c r="P827" s="13">
        <v>97249</v>
      </c>
      <c r="Q827" t="s">
        <v>148</v>
      </c>
      <c r="R827" t="s">
        <v>148</v>
      </c>
      <c r="S827" s="13" t="s">
        <v>111</v>
      </c>
      <c r="T827" t="s">
        <v>439</v>
      </c>
      <c r="U827" t="s">
        <v>439</v>
      </c>
      <c r="V827" t="s">
        <v>6025</v>
      </c>
      <c r="W827" t="s">
        <v>6026</v>
      </c>
      <c r="X827" t="s">
        <v>6027</v>
      </c>
      <c r="Y827" t="s">
        <v>151</v>
      </c>
      <c r="Z827">
        <v>5000010095</v>
      </c>
      <c r="AA827" t="s">
        <v>6028</v>
      </c>
      <c r="AB827" s="4">
        <v>1</v>
      </c>
      <c r="AD827" t="s">
        <v>3745</v>
      </c>
      <c r="AN827" t="s">
        <v>6371</v>
      </c>
      <c r="AO827" s="1" t="s">
        <v>6372</v>
      </c>
      <c r="AP827" t="s">
        <v>6373</v>
      </c>
      <c r="AQ827" t="s">
        <v>6374</v>
      </c>
      <c r="AR827" t="s">
        <v>6375</v>
      </c>
    </row>
    <row r="828" spans="1:44">
      <c r="A828" t="s">
        <v>6376</v>
      </c>
      <c r="B828" t="s">
        <v>6377</v>
      </c>
      <c r="C828" t="s">
        <v>5962</v>
      </c>
      <c r="D828" t="s">
        <v>119</v>
      </c>
      <c r="E828" t="s">
        <v>5948</v>
      </c>
      <c r="F828">
        <v>826</v>
      </c>
      <c r="G828" t="s">
        <v>142</v>
      </c>
      <c r="H828" t="s">
        <v>2976</v>
      </c>
      <c r="I828" s="1">
        <v>51.385010000000001</v>
      </c>
      <c r="J828" s="1">
        <v>-0.371085</v>
      </c>
      <c r="K828" s="1" t="s">
        <v>144</v>
      </c>
      <c r="L828">
        <v>1</v>
      </c>
      <c r="M828" t="s">
        <v>146</v>
      </c>
      <c r="N828" s="2">
        <v>128252</v>
      </c>
      <c r="O828" s="2" t="s">
        <v>5949</v>
      </c>
      <c r="P828" s="13">
        <v>113887</v>
      </c>
      <c r="Q828" t="s">
        <v>148</v>
      </c>
      <c r="R828" t="s">
        <v>148</v>
      </c>
      <c r="S828" s="13" t="s">
        <v>111</v>
      </c>
      <c r="T828" t="s">
        <v>439</v>
      </c>
      <c r="U828" t="s">
        <v>148</v>
      </c>
      <c r="V828" t="s">
        <v>5981</v>
      </c>
      <c r="W828" t="s">
        <v>5982</v>
      </c>
      <c r="X828" t="s">
        <v>5983</v>
      </c>
      <c r="Y828" t="s">
        <v>151</v>
      </c>
      <c r="Z828">
        <v>5000046997</v>
      </c>
      <c r="AA828" t="s">
        <v>5984</v>
      </c>
      <c r="AB828" s="4">
        <v>1</v>
      </c>
      <c r="AD828" t="s">
        <v>3745</v>
      </c>
      <c r="AN828" t="s">
        <v>6378</v>
      </c>
      <c r="AO828" s="1" t="s">
        <v>6379</v>
      </c>
      <c r="AP828" t="s">
        <v>6380</v>
      </c>
      <c r="AQ828" t="s">
        <v>6381</v>
      </c>
      <c r="AR828" t="s">
        <v>6382</v>
      </c>
    </row>
    <row r="829" spans="1:44">
      <c r="A829" t="s">
        <v>6383</v>
      </c>
      <c r="B829" t="s">
        <v>6384</v>
      </c>
      <c r="C829" t="s">
        <v>5962</v>
      </c>
      <c r="D829" t="s">
        <v>119</v>
      </c>
      <c r="E829" t="s">
        <v>5948</v>
      </c>
      <c r="F829">
        <v>826</v>
      </c>
      <c r="G829" t="s">
        <v>142</v>
      </c>
      <c r="H829" t="s">
        <v>2976</v>
      </c>
      <c r="I829" s="1">
        <v>50.691105999999998</v>
      </c>
      <c r="J829" s="1">
        <v>-3.4907105</v>
      </c>
      <c r="K829" s="1" t="s">
        <v>144</v>
      </c>
      <c r="L829">
        <v>1</v>
      </c>
      <c r="M829" t="s">
        <v>146</v>
      </c>
      <c r="N829" s="2">
        <v>166837</v>
      </c>
      <c r="O829" s="2" t="s">
        <v>5949</v>
      </c>
      <c r="P829" s="13">
        <v>166837</v>
      </c>
      <c r="Q829" t="s">
        <v>148</v>
      </c>
      <c r="R829" t="s">
        <v>148</v>
      </c>
      <c r="S829" s="13" t="s">
        <v>111</v>
      </c>
      <c r="T829" t="s">
        <v>439</v>
      </c>
      <c r="U829" t="s">
        <v>439</v>
      </c>
      <c r="V829" t="s">
        <v>6217</v>
      </c>
      <c r="W829" t="s">
        <v>6218</v>
      </c>
      <c r="X829" t="s">
        <v>6219</v>
      </c>
      <c r="Y829" t="s">
        <v>151</v>
      </c>
      <c r="Z829">
        <v>4295898865</v>
      </c>
      <c r="AA829" t="s">
        <v>6220</v>
      </c>
      <c r="AB829" s="4">
        <v>1</v>
      </c>
      <c r="AC829" t="s">
        <v>6221</v>
      </c>
      <c r="AD829" t="s">
        <v>481</v>
      </c>
      <c r="AE829" t="s">
        <v>6222</v>
      </c>
      <c r="AF829" t="s">
        <v>6009</v>
      </c>
      <c r="AN829" t="s">
        <v>6385</v>
      </c>
      <c r="AO829" s="1" t="s">
        <v>6386</v>
      </c>
      <c r="AP829" t="s">
        <v>6387</v>
      </c>
      <c r="AQ829" t="s">
        <v>6388</v>
      </c>
      <c r="AR829" t="s">
        <v>6389</v>
      </c>
    </row>
    <row r="830" spans="1:44">
      <c r="A830" t="s">
        <v>6390</v>
      </c>
      <c r="B830" t="s">
        <v>6391</v>
      </c>
      <c r="C830" t="s">
        <v>5962</v>
      </c>
      <c r="D830" t="s">
        <v>119</v>
      </c>
      <c r="E830" t="s">
        <v>5948</v>
      </c>
      <c r="F830">
        <v>826</v>
      </c>
      <c r="G830" t="s">
        <v>142</v>
      </c>
      <c r="H830" t="s">
        <v>2976</v>
      </c>
      <c r="I830" s="1">
        <v>51.932166144048999</v>
      </c>
      <c r="J830" s="1">
        <v>-0.50380820141648097</v>
      </c>
      <c r="K830" s="1" t="s">
        <v>144</v>
      </c>
      <c r="L830">
        <v>1</v>
      </c>
      <c r="M830" t="s">
        <v>146</v>
      </c>
      <c r="N830" s="2">
        <v>144234</v>
      </c>
      <c r="O830" s="2" t="s">
        <v>5949</v>
      </c>
      <c r="P830" s="13">
        <v>61625</v>
      </c>
      <c r="Q830" t="s">
        <v>148</v>
      </c>
      <c r="R830" t="s">
        <v>148</v>
      </c>
      <c r="S830" s="13" t="s">
        <v>111</v>
      </c>
      <c r="T830" t="s">
        <v>439</v>
      </c>
      <c r="U830" t="s">
        <v>148</v>
      </c>
      <c r="V830" t="s">
        <v>6025</v>
      </c>
      <c r="W830" t="s">
        <v>6026</v>
      </c>
      <c r="X830" t="s">
        <v>6027</v>
      </c>
      <c r="Y830" t="s">
        <v>6005</v>
      </c>
      <c r="Z830">
        <v>5000010095</v>
      </c>
      <c r="AA830" t="s">
        <v>6028</v>
      </c>
      <c r="AB830" s="4">
        <v>1</v>
      </c>
      <c r="AD830" t="s">
        <v>3745</v>
      </c>
      <c r="AN830" t="s">
        <v>160</v>
      </c>
      <c r="AO830" t="s">
        <v>6392</v>
      </c>
      <c r="AP830" t="s">
        <v>160</v>
      </c>
      <c r="AQ830" t="s">
        <v>160</v>
      </c>
      <c r="AR830" t="s">
        <v>6393</v>
      </c>
    </row>
    <row r="831" spans="1:44">
      <c r="A831" t="s">
        <v>6394</v>
      </c>
      <c r="B831" t="s">
        <v>6395</v>
      </c>
      <c r="C831" t="s">
        <v>5962</v>
      </c>
      <c r="D831" t="s">
        <v>119</v>
      </c>
      <c r="E831" t="s">
        <v>5948</v>
      </c>
      <c r="F831">
        <v>826</v>
      </c>
      <c r="G831" t="s">
        <v>142</v>
      </c>
      <c r="H831" t="s">
        <v>2976</v>
      </c>
      <c r="I831" s="1">
        <v>52.279597207084898</v>
      </c>
      <c r="J831" s="1">
        <v>0.70078224872911798</v>
      </c>
      <c r="K831" s="1" t="s">
        <v>144</v>
      </c>
      <c r="L831">
        <v>1</v>
      </c>
      <c r="M831" t="s">
        <v>146</v>
      </c>
      <c r="N831" s="2">
        <v>120000</v>
      </c>
      <c r="O831" s="2" t="s">
        <v>5949</v>
      </c>
      <c r="P831" s="13">
        <v>90814</v>
      </c>
      <c r="Q831" t="s">
        <v>148</v>
      </c>
      <c r="R831" t="s">
        <v>148</v>
      </c>
      <c r="S831" s="13" t="s">
        <v>111</v>
      </c>
      <c r="T831" t="s">
        <v>439</v>
      </c>
      <c r="U831" t="s">
        <v>148</v>
      </c>
      <c r="V831" t="s">
        <v>6025</v>
      </c>
      <c r="W831" t="s">
        <v>6026</v>
      </c>
      <c r="X831" t="s">
        <v>6027</v>
      </c>
      <c r="Y831" t="s">
        <v>6005</v>
      </c>
      <c r="Z831">
        <v>5000010095</v>
      </c>
      <c r="AA831" t="s">
        <v>6028</v>
      </c>
      <c r="AB831" s="4">
        <v>1</v>
      </c>
      <c r="AD831" t="s">
        <v>3745</v>
      </c>
      <c r="AN831" t="s">
        <v>160</v>
      </c>
      <c r="AO831" t="s">
        <v>6396</v>
      </c>
      <c r="AP831" t="s">
        <v>160</v>
      </c>
      <c r="AQ831" t="s">
        <v>160</v>
      </c>
      <c r="AR831" t="s">
        <v>6397</v>
      </c>
    </row>
    <row r="832" spans="1:44">
      <c r="A832" t="s">
        <v>6398</v>
      </c>
      <c r="B832" t="s">
        <v>6399</v>
      </c>
      <c r="C832" t="s">
        <v>5962</v>
      </c>
      <c r="D832" t="s">
        <v>119</v>
      </c>
      <c r="E832" t="s">
        <v>5948</v>
      </c>
      <c r="F832">
        <v>826</v>
      </c>
      <c r="G832" t="s">
        <v>142</v>
      </c>
      <c r="H832" t="s">
        <v>2976</v>
      </c>
      <c r="I832" s="1">
        <v>52.971423000000001</v>
      </c>
      <c r="J832" s="1">
        <v>-1.0538639999999999</v>
      </c>
      <c r="K832" s="1" t="s">
        <v>144</v>
      </c>
      <c r="L832">
        <v>1</v>
      </c>
      <c r="M832" t="s">
        <v>146</v>
      </c>
      <c r="N832" s="2">
        <v>650000</v>
      </c>
      <c r="O832" s="2" t="s">
        <v>5949</v>
      </c>
      <c r="P832" s="13">
        <v>646513</v>
      </c>
      <c r="Q832" t="s">
        <v>148</v>
      </c>
      <c r="R832" t="s">
        <v>148</v>
      </c>
      <c r="S832" s="13" t="s">
        <v>111</v>
      </c>
      <c r="T832" t="s">
        <v>439</v>
      </c>
      <c r="U832" t="s">
        <v>148</v>
      </c>
      <c r="V832" t="s">
        <v>6002</v>
      </c>
      <c r="W832" t="s">
        <v>6003</v>
      </c>
      <c r="X832" t="s">
        <v>6004</v>
      </c>
      <c r="Y832" t="s">
        <v>151</v>
      </c>
      <c r="Z832">
        <v>4295896619</v>
      </c>
      <c r="AA832" t="s">
        <v>6006</v>
      </c>
      <c r="AB832" s="4">
        <v>1</v>
      </c>
      <c r="AC832" t="s">
        <v>6007</v>
      </c>
      <c r="AD832" t="s">
        <v>481</v>
      </c>
      <c r="AE832" t="s">
        <v>6008</v>
      </c>
      <c r="AF832" t="s">
        <v>6009</v>
      </c>
      <c r="AN832" t="s">
        <v>6400</v>
      </c>
      <c r="AO832" s="1" t="s">
        <v>6401</v>
      </c>
      <c r="AP832" t="s">
        <v>6402</v>
      </c>
      <c r="AQ832" t="s">
        <v>6403</v>
      </c>
      <c r="AR832" t="s">
        <v>6404</v>
      </c>
    </row>
    <row r="833" spans="1:44">
      <c r="A833" t="s">
        <v>6405</v>
      </c>
      <c r="B833" t="s">
        <v>6406</v>
      </c>
      <c r="C833" t="s">
        <v>5962</v>
      </c>
      <c r="D833" t="s">
        <v>119</v>
      </c>
      <c r="E833" t="s">
        <v>5948</v>
      </c>
      <c r="F833">
        <v>826</v>
      </c>
      <c r="G833" t="s">
        <v>142</v>
      </c>
      <c r="H833" t="s">
        <v>2976</v>
      </c>
      <c r="I833" s="1">
        <v>51.386147999999999</v>
      </c>
      <c r="J833" s="1">
        <v>0.62916000000000005</v>
      </c>
      <c r="K833" s="1" t="s">
        <v>144</v>
      </c>
      <c r="L833">
        <v>1</v>
      </c>
      <c r="M833" t="s">
        <v>146</v>
      </c>
      <c r="N833" s="2">
        <v>261120</v>
      </c>
      <c r="O833" s="2" t="s">
        <v>5949</v>
      </c>
      <c r="P833" s="13">
        <v>261120</v>
      </c>
      <c r="Q833" t="s">
        <v>148</v>
      </c>
      <c r="R833" t="s">
        <v>148</v>
      </c>
      <c r="S833" s="13" t="s">
        <v>111</v>
      </c>
      <c r="T833" t="s">
        <v>439</v>
      </c>
      <c r="U833" t="s">
        <v>439</v>
      </c>
      <c r="V833" t="s">
        <v>5963</v>
      </c>
      <c r="W833" t="s">
        <v>5964</v>
      </c>
      <c r="X833" t="s">
        <v>5965</v>
      </c>
      <c r="Y833" t="s">
        <v>151</v>
      </c>
      <c r="Z833">
        <v>4297927293</v>
      </c>
      <c r="AA833" t="s">
        <v>5966</v>
      </c>
      <c r="AB833" s="4">
        <v>1</v>
      </c>
      <c r="AD833" t="s">
        <v>3745</v>
      </c>
      <c r="AN833" t="s">
        <v>6407</v>
      </c>
      <c r="AO833" s="1" t="s">
        <v>6408</v>
      </c>
      <c r="AP833" t="s">
        <v>6409</v>
      </c>
      <c r="AQ833" t="s">
        <v>6410</v>
      </c>
      <c r="AR833" t="s">
        <v>6411</v>
      </c>
    </row>
    <row r="834" spans="1:44">
      <c r="A834" t="s">
        <v>6412</v>
      </c>
      <c r="B834" t="s">
        <v>6413</v>
      </c>
      <c r="C834" t="s">
        <v>5947</v>
      </c>
      <c r="D834" t="s">
        <v>119</v>
      </c>
      <c r="E834" t="s">
        <v>5948</v>
      </c>
      <c r="F834">
        <v>826</v>
      </c>
      <c r="G834" t="s">
        <v>142</v>
      </c>
      <c r="H834" t="s">
        <v>2976</v>
      </c>
      <c r="I834" s="1">
        <v>55.833651000000003</v>
      </c>
      <c r="J834" s="1">
        <v>-4.1242039999999998</v>
      </c>
      <c r="K834" s="1" t="s">
        <v>144</v>
      </c>
      <c r="L834">
        <v>1</v>
      </c>
      <c r="M834" t="s">
        <v>146</v>
      </c>
      <c r="N834" s="2">
        <v>250000</v>
      </c>
      <c r="O834" s="2" t="s">
        <v>5949</v>
      </c>
      <c r="P834" s="13">
        <v>317927</v>
      </c>
      <c r="Q834" t="s">
        <v>148</v>
      </c>
      <c r="R834" t="s">
        <v>148</v>
      </c>
      <c r="S834" s="13" t="s">
        <v>111</v>
      </c>
      <c r="T834" t="s">
        <v>439</v>
      </c>
      <c r="U834" t="s">
        <v>148</v>
      </c>
      <c r="V834" t="s">
        <v>6230</v>
      </c>
      <c r="W834" t="s">
        <v>5952</v>
      </c>
      <c r="X834" t="s">
        <v>5953</v>
      </c>
      <c r="Y834" t="s">
        <v>151</v>
      </c>
      <c r="AD834" t="s">
        <v>5954</v>
      </c>
      <c r="AN834" t="s">
        <v>6414</v>
      </c>
      <c r="AO834" s="1" t="s">
        <v>6415</v>
      </c>
      <c r="AP834" t="s">
        <v>6416</v>
      </c>
      <c r="AQ834" t="s">
        <v>6417</v>
      </c>
      <c r="AR834" t="s">
        <v>6418</v>
      </c>
    </row>
    <row r="835" spans="1:44">
      <c r="A835" t="s">
        <v>6419</v>
      </c>
      <c r="B835" t="s">
        <v>6413</v>
      </c>
      <c r="C835" t="s">
        <v>5947</v>
      </c>
      <c r="D835" t="s">
        <v>119</v>
      </c>
      <c r="E835" t="s">
        <v>5948</v>
      </c>
      <c r="F835">
        <v>826</v>
      </c>
      <c r="G835" t="s">
        <v>142</v>
      </c>
      <c r="H835" t="s">
        <v>2976</v>
      </c>
      <c r="I835" s="1">
        <v>55.834989999999998</v>
      </c>
      <c r="J835" s="1">
        <v>-4.2209399999999997</v>
      </c>
      <c r="K835" s="1" t="s">
        <v>144</v>
      </c>
      <c r="L835">
        <v>1</v>
      </c>
      <c r="M835" t="s">
        <v>146</v>
      </c>
      <c r="N835" s="2">
        <v>330000</v>
      </c>
      <c r="O835" s="2" t="s">
        <v>5949</v>
      </c>
      <c r="P835" s="13">
        <v>232840</v>
      </c>
      <c r="Q835" t="s">
        <v>148</v>
      </c>
      <c r="R835" t="s">
        <v>148</v>
      </c>
      <c r="S835" s="13" t="s">
        <v>111</v>
      </c>
      <c r="T835" t="s">
        <v>439</v>
      </c>
      <c r="U835" t="s">
        <v>148</v>
      </c>
      <c r="V835" t="s">
        <v>6230</v>
      </c>
      <c r="W835" t="s">
        <v>5952</v>
      </c>
      <c r="X835" t="s">
        <v>5953</v>
      </c>
      <c r="Y835" t="s">
        <v>151</v>
      </c>
      <c r="AD835" t="s">
        <v>5954</v>
      </c>
      <c r="AN835" t="s">
        <v>6420</v>
      </c>
      <c r="AO835" s="1" t="s">
        <v>6421</v>
      </c>
      <c r="AP835" t="s">
        <v>6422</v>
      </c>
      <c r="AQ835" t="s">
        <v>6423</v>
      </c>
      <c r="AR835" t="s">
        <v>6424</v>
      </c>
    </row>
    <row r="836" spans="1:44">
      <c r="A836" t="s">
        <v>6425</v>
      </c>
      <c r="B836" t="s">
        <v>6413</v>
      </c>
      <c r="C836" t="s">
        <v>5947</v>
      </c>
      <c r="D836" t="s">
        <v>119</v>
      </c>
      <c r="E836" t="s">
        <v>5948</v>
      </c>
      <c r="F836">
        <v>826</v>
      </c>
      <c r="G836" t="s">
        <v>142</v>
      </c>
      <c r="H836" t="s">
        <v>2976</v>
      </c>
      <c r="I836" s="1">
        <v>55.867449999999998</v>
      </c>
      <c r="J836" s="1">
        <v>-4.3408100000000003</v>
      </c>
      <c r="K836" s="1" t="s">
        <v>144</v>
      </c>
      <c r="L836">
        <v>1</v>
      </c>
      <c r="M836" t="s">
        <v>146</v>
      </c>
      <c r="N836" s="2">
        <v>574000</v>
      </c>
      <c r="O836" s="2" t="s">
        <v>5949</v>
      </c>
      <c r="P836" s="13">
        <v>563713</v>
      </c>
      <c r="Q836" t="s">
        <v>148</v>
      </c>
      <c r="R836" t="s">
        <v>148</v>
      </c>
      <c r="S836" s="13" t="s">
        <v>111</v>
      </c>
      <c r="T836" t="s">
        <v>439</v>
      </c>
      <c r="U836" t="s">
        <v>439</v>
      </c>
      <c r="V836" t="s">
        <v>6230</v>
      </c>
      <c r="W836" t="s">
        <v>5952</v>
      </c>
      <c r="X836" t="s">
        <v>5953</v>
      </c>
      <c r="Y836" t="s">
        <v>151</v>
      </c>
      <c r="AD836" t="s">
        <v>5954</v>
      </c>
      <c r="AN836" t="s">
        <v>6426</v>
      </c>
      <c r="AO836" s="1" t="s">
        <v>6427</v>
      </c>
      <c r="AP836" t="s">
        <v>6428</v>
      </c>
      <c r="AQ836" t="s">
        <v>6429</v>
      </c>
      <c r="AR836" t="s">
        <v>6430</v>
      </c>
    </row>
    <row r="837" spans="1:44">
      <c r="A837" t="s">
        <v>6431</v>
      </c>
      <c r="B837" t="s">
        <v>6432</v>
      </c>
      <c r="C837" t="s">
        <v>5962</v>
      </c>
      <c r="D837" t="s">
        <v>119</v>
      </c>
      <c r="E837" t="s">
        <v>5948</v>
      </c>
      <c r="F837">
        <v>826</v>
      </c>
      <c r="G837" t="s">
        <v>142</v>
      </c>
      <c r="H837" t="s">
        <v>2976</v>
      </c>
      <c r="I837" s="1">
        <v>51.840471000000001</v>
      </c>
      <c r="J837" s="1">
        <v>-2.2775639999999999</v>
      </c>
      <c r="K837" s="1" t="s">
        <v>144</v>
      </c>
      <c r="L837">
        <v>1</v>
      </c>
      <c r="M837" t="s">
        <v>146</v>
      </c>
      <c r="N837" s="2">
        <v>210000</v>
      </c>
      <c r="O837" s="2" t="s">
        <v>5949</v>
      </c>
      <c r="P837" s="13">
        <v>191433</v>
      </c>
      <c r="Q837" t="s">
        <v>148</v>
      </c>
      <c r="R837" t="s">
        <v>148</v>
      </c>
      <c r="S837" s="13" t="s">
        <v>111</v>
      </c>
      <c r="T837" t="s">
        <v>439</v>
      </c>
      <c r="U837" t="s">
        <v>439</v>
      </c>
      <c r="V837" t="s">
        <v>6002</v>
      </c>
      <c r="W837" t="s">
        <v>6003</v>
      </c>
      <c r="X837" t="s">
        <v>6004</v>
      </c>
      <c r="Y837" t="s">
        <v>151</v>
      </c>
      <c r="Z837">
        <v>4295896619</v>
      </c>
      <c r="AA837" t="s">
        <v>6006</v>
      </c>
      <c r="AB837" s="4">
        <v>1</v>
      </c>
      <c r="AC837" t="s">
        <v>6007</v>
      </c>
      <c r="AD837" t="s">
        <v>481</v>
      </c>
      <c r="AE837" t="s">
        <v>6008</v>
      </c>
      <c r="AF837" t="s">
        <v>6009</v>
      </c>
      <c r="AN837" t="s">
        <v>6433</v>
      </c>
      <c r="AO837" s="1" t="s">
        <v>6434</v>
      </c>
      <c r="AP837" t="s">
        <v>6435</v>
      </c>
      <c r="AQ837" t="s">
        <v>6436</v>
      </c>
      <c r="AR837" t="s">
        <v>6437</v>
      </c>
    </row>
    <row r="838" spans="1:44">
      <c r="A838" t="s">
        <v>6438</v>
      </c>
      <c r="B838" t="s">
        <v>6439</v>
      </c>
      <c r="C838" t="s">
        <v>5962</v>
      </c>
      <c r="D838" t="s">
        <v>119</v>
      </c>
      <c r="E838" t="s">
        <v>5948</v>
      </c>
      <c r="F838">
        <v>826</v>
      </c>
      <c r="G838" t="s">
        <v>142</v>
      </c>
      <c r="H838" t="s">
        <v>2976</v>
      </c>
      <c r="I838" s="1">
        <v>52.548985999999999</v>
      </c>
      <c r="J838" s="1">
        <v>-1.963565</v>
      </c>
      <c r="K838" s="1" t="s">
        <v>144</v>
      </c>
      <c r="L838">
        <v>1</v>
      </c>
      <c r="M838" t="s">
        <v>146</v>
      </c>
      <c r="N838" s="2">
        <v>210000</v>
      </c>
      <c r="O838" s="2" t="s">
        <v>5949</v>
      </c>
      <c r="P838" s="13">
        <v>122442</v>
      </c>
      <c r="Q838" t="s">
        <v>148</v>
      </c>
      <c r="R838" t="s">
        <v>148</v>
      </c>
      <c r="S838" s="13" t="s">
        <v>111</v>
      </c>
      <c r="T838" t="s">
        <v>439</v>
      </c>
      <c r="U838" t="s">
        <v>148</v>
      </c>
      <c r="V838" t="s">
        <v>6002</v>
      </c>
      <c r="W838" t="s">
        <v>6003</v>
      </c>
      <c r="X838" t="s">
        <v>6004</v>
      </c>
      <c r="Y838" t="s">
        <v>151</v>
      </c>
      <c r="Z838">
        <v>4295896619</v>
      </c>
      <c r="AA838" t="s">
        <v>6006</v>
      </c>
      <c r="AB838" s="4">
        <v>1</v>
      </c>
      <c r="AC838" t="s">
        <v>6007</v>
      </c>
      <c r="AD838" t="s">
        <v>481</v>
      </c>
      <c r="AE838" t="s">
        <v>6008</v>
      </c>
      <c r="AF838" t="s">
        <v>6009</v>
      </c>
      <c r="AN838" t="s">
        <v>6440</v>
      </c>
      <c r="AO838" s="1" t="s">
        <v>6441</v>
      </c>
      <c r="AP838" t="s">
        <v>6442</v>
      </c>
      <c r="AQ838" t="s">
        <v>6443</v>
      </c>
      <c r="AR838" t="s">
        <v>6444</v>
      </c>
    </row>
    <row r="839" spans="1:44">
      <c r="A839" t="s">
        <v>6445</v>
      </c>
      <c r="B839" t="s">
        <v>6446</v>
      </c>
      <c r="C839" t="s">
        <v>5962</v>
      </c>
      <c r="D839" t="s">
        <v>119</v>
      </c>
      <c r="E839" t="s">
        <v>5948</v>
      </c>
      <c r="F839">
        <v>826</v>
      </c>
      <c r="G839" t="s">
        <v>142</v>
      </c>
      <c r="H839" t="s">
        <v>2976</v>
      </c>
      <c r="I839" s="1">
        <v>52.638604000000001</v>
      </c>
      <c r="J839" s="1">
        <v>1.7204170999999999</v>
      </c>
      <c r="K839" s="1" t="s">
        <v>144</v>
      </c>
      <c r="L839">
        <v>1</v>
      </c>
      <c r="M839" t="s">
        <v>146</v>
      </c>
      <c r="N839" s="2">
        <v>170000</v>
      </c>
      <c r="O839" s="2" t="s">
        <v>5949</v>
      </c>
      <c r="P839" s="13">
        <v>110960</v>
      </c>
      <c r="Q839" t="s">
        <v>148</v>
      </c>
      <c r="R839" t="s">
        <v>148</v>
      </c>
      <c r="S839" s="13" t="s">
        <v>111</v>
      </c>
      <c r="T839" t="s">
        <v>439</v>
      </c>
      <c r="U839" t="s">
        <v>439</v>
      </c>
      <c r="V839" t="s">
        <v>6025</v>
      </c>
      <c r="W839" t="s">
        <v>6026</v>
      </c>
      <c r="X839" t="s">
        <v>6027</v>
      </c>
      <c r="Y839" t="s">
        <v>151</v>
      </c>
      <c r="Z839">
        <v>5000010095</v>
      </c>
      <c r="AA839" t="s">
        <v>6028</v>
      </c>
      <c r="AB839" s="4">
        <v>1</v>
      </c>
      <c r="AD839" t="s">
        <v>3745</v>
      </c>
      <c r="AN839" t="s">
        <v>6447</v>
      </c>
      <c r="AO839" s="1" t="s">
        <v>6448</v>
      </c>
      <c r="AP839" t="s">
        <v>6449</v>
      </c>
      <c r="AQ839" t="s">
        <v>6450</v>
      </c>
      <c r="AR839" t="s">
        <v>6451</v>
      </c>
    </row>
    <row r="840" spans="1:44">
      <c r="A840" t="s">
        <v>6452</v>
      </c>
      <c r="B840" t="s">
        <v>6453</v>
      </c>
      <c r="C840" t="s">
        <v>5962</v>
      </c>
      <c r="D840" t="s">
        <v>119</v>
      </c>
      <c r="E840" t="s">
        <v>5948</v>
      </c>
      <c r="F840">
        <v>826</v>
      </c>
      <c r="G840" t="s">
        <v>142</v>
      </c>
      <c r="H840" t="s">
        <v>2976</v>
      </c>
      <c r="I840" s="1">
        <v>53.581532000000003</v>
      </c>
      <c r="J840" s="1">
        <v>-9.7946199999999997E-2</v>
      </c>
      <c r="K840" s="1" t="s">
        <v>144</v>
      </c>
      <c r="L840">
        <v>1</v>
      </c>
      <c r="M840" t="s">
        <v>146</v>
      </c>
      <c r="N840" s="2">
        <v>155551</v>
      </c>
      <c r="O840" s="2" t="s">
        <v>5949</v>
      </c>
      <c r="P840" s="13">
        <v>138215</v>
      </c>
      <c r="Q840" t="s">
        <v>148</v>
      </c>
      <c r="R840" t="s">
        <v>148</v>
      </c>
      <c r="S840" s="13" t="s">
        <v>111</v>
      </c>
      <c r="T840" t="s">
        <v>439</v>
      </c>
      <c r="U840" t="s">
        <v>439</v>
      </c>
      <c r="V840" t="s">
        <v>6025</v>
      </c>
      <c r="W840" t="s">
        <v>6026</v>
      </c>
      <c r="X840" t="s">
        <v>6027</v>
      </c>
      <c r="Y840" t="s">
        <v>151</v>
      </c>
      <c r="Z840">
        <v>5000010095</v>
      </c>
      <c r="AA840" t="s">
        <v>6028</v>
      </c>
      <c r="AB840" s="4">
        <v>1</v>
      </c>
      <c r="AD840" t="s">
        <v>3745</v>
      </c>
      <c r="AN840" t="s">
        <v>6454</v>
      </c>
      <c r="AO840" s="1" t="s">
        <v>6455</v>
      </c>
      <c r="AP840" t="s">
        <v>6456</v>
      </c>
      <c r="AQ840" t="s">
        <v>6457</v>
      </c>
      <c r="AR840" t="s">
        <v>6458</v>
      </c>
    </row>
    <row r="841" spans="1:44">
      <c r="A841" t="s">
        <v>6459</v>
      </c>
      <c r="B841" t="s">
        <v>6460</v>
      </c>
      <c r="C841" t="s">
        <v>5962</v>
      </c>
      <c r="D841" t="s">
        <v>119</v>
      </c>
      <c r="E841" t="s">
        <v>5948</v>
      </c>
      <c r="F841">
        <v>826</v>
      </c>
      <c r="G841" t="s">
        <v>142</v>
      </c>
      <c r="H841" t="s">
        <v>2976</v>
      </c>
      <c r="I841" s="1">
        <v>53.341676</v>
      </c>
      <c r="J841" s="1">
        <v>-2.776818</v>
      </c>
      <c r="K841" s="1" t="s">
        <v>144</v>
      </c>
      <c r="L841">
        <v>1</v>
      </c>
      <c r="M841" t="s">
        <v>146</v>
      </c>
      <c r="N841" s="2">
        <v>114908</v>
      </c>
      <c r="O841" s="2" t="s">
        <v>5949</v>
      </c>
      <c r="P841" s="13">
        <v>90822</v>
      </c>
      <c r="Q841" t="s">
        <v>148</v>
      </c>
      <c r="R841" t="s">
        <v>148</v>
      </c>
      <c r="S841" s="13" t="s">
        <v>111</v>
      </c>
      <c r="T841" t="s">
        <v>439</v>
      </c>
      <c r="U841" t="s">
        <v>439</v>
      </c>
      <c r="V841" t="s">
        <v>6048</v>
      </c>
      <c r="W841" t="s">
        <v>6049</v>
      </c>
      <c r="X841" t="s">
        <v>6050</v>
      </c>
      <c r="Y841" t="s">
        <v>151</v>
      </c>
      <c r="Z841">
        <v>5000039682</v>
      </c>
      <c r="AA841" t="s">
        <v>6051</v>
      </c>
      <c r="AB841" s="4">
        <v>1</v>
      </c>
      <c r="AC841" t="s">
        <v>6052</v>
      </c>
      <c r="AD841" t="s">
        <v>481</v>
      </c>
      <c r="AE841" t="s">
        <v>6053</v>
      </c>
      <c r="AF841" t="s">
        <v>6009</v>
      </c>
      <c r="AN841" t="s">
        <v>6461</v>
      </c>
      <c r="AO841" s="1" t="s">
        <v>6462</v>
      </c>
      <c r="AP841" t="s">
        <v>6463</v>
      </c>
      <c r="AQ841" t="s">
        <v>6464</v>
      </c>
      <c r="AR841" t="s">
        <v>6465</v>
      </c>
    </row>
    <row r="842" spans="1:44">
      <c r="A842" t="s">
        <v>6466</v>
      </c>
      <c r="B842" t="s">
        <v>6467</v>
      </c>
      <c r="C842" t="s">
        <v>5962</v>
      </c>
      <c r="D842" t="s">
        <v>119</v>
      </c>
      <c r="E842" t="s">
        <v>5948</v>
      </c>
      <c r="F842">
        <v>826</v>
      </c>
      <c r="G842" t="s">
        <v>142</v>
      </c>
      <c r="H842" t="s">
        <v>2976</v>
      </c>
      <c r="I842" s="1">
        <v>54.641148999999999</v>
      </c>
      <c r="J842" s="1">
        <v>-1.1969078</v>
      </c>
      <c r="K842" s="1" t="s">
        <v>144</v>
      </c>
      <c r="L842">
        <v>1</v>
      </c>
      <c r="M842" t="s">
        <v>146</v>
      </c>
      <c r="N842" s="2">
        <v>181792</v>
      </c>
      <c r="O842" s="2" t="s">
        <v>5949</v>
      </c>
      <c r="P842" s="13">
        <v>123707</v>
      </c>
      <c r="Q842" t="s">
        <v>148</v>
      </c>
      <c r="R842" t="s">
        <v>148</v>
      </c>
      <c r="S842" s="13" t="s">
        <v>111</v>
      </c>
      <c r="T842" t="s">
        <v>439</v>
      </c>
      <c r="U842" t="s">
        <v>439</v>
      </c>
      <c r="V842" t="s">
        <v>6291</v>
      </c>
      <c r="W842" t="s">
        <v>6292</v>
      </c>
      <c r="X842" t="s">
        <v>6293</v>
      </c>
      <c r="Y842" t="s">
        <v>151</v>
      </c>
      <c r="Z842">
        <v>4295897774</v>
      </c>
      <c r="AA842" t="s">
        <v>6294</v>
      </c>
      <c r="AB842" s="4">
        <v>1</v>
      </c>
      <c r="AC842" t="s">
        <v>6295</v>
      </c>
      <c r="AD842" t="s">
        <v>3745</v>
      </c>
      <c r="AN842" t="s">
        <v>6468</v>
      </c>
      <c r="AO842" s="1" t="s">
        <v>6469</v>
      </c>
      <c r="AP842" t="s">
        <v>6470</v>
      </c>
      <c r="AQ842" t="s">
        <v>6471</v>
      </c>
      <c r="AR842" t="s">
        <v>6472</v>
      </c>
    </row>
    <row r="843" spans="1:44">
      <c r="A843" t="s">
        <v>6473</v>
      </c>
      <c r="B843" t="s">
        <v>6474</v>
      </c>
      <c r="C843" t="s">
        <v>5962</v>
      </c>
      <c r="D843" t="s">
        <v>119</v>
      </c>
      <c r="E843" t="s">
        <v>5948</v>
      </c>
      <c r="F843">
        <v>826</v>
      </c>
      <c r="G843" t="s">
        <v>142</v>
      </c>
      <c r="H843" t="s">
        <v>2976</v>
      </c>
      <c r="I843" s="1">
        <v>52.556896000000002</v>
      </c>
      <c r="J843" s="1">
        <v>-1.5100709999999999</v>
      </c>
      <c r="K843" s="1" t="s">
        <v>144</v>
      </c>
      <c r="L843">
        <v>1</v>
      </c>
      <c r="M843" t="s">
        <v>146</v>
      </c>
      <c r="N843" s="2">
        <v>110000</v>
      </c>
      <c r="O843" s="2" t="s">
        <v>5949</v>
      </c>
      <c r="P843" s="13">
        <v>95833</v>
      </c>
      <c r="Q843" t="s">
        <v>148</v>
      </c>
      <c r="R843" t="s">
        <v>148</v>
      </c>
      <c r="S843" s="13" t="s">
        <v>111</v>
      </c>
      <c r="T843" t="s">
        <v>439</v>
      </c>
      <c r="U843" t="s">
        <v>148</v>
      </c>
      <c r="V843" t="s">
        <v>6002</v>
      </c>
      <c r="W843" t="s">
        <v>6003</v>
      </c>
      <c r="X843" t="s">
        <v>6004</v>
      </c>
      <c r="Y843" t="s">
        <v>151</v>
      </c>
      <c r="Z843">
        <v>4295896619</v>
      </c>
      <c r="AA843" t="s">
        <v>6006</v>
      </c>
      <c r="AB843" s="4">
        <v>1</v>
      </c>
      <c r="AC843" t="s">
        <v>6007</v>
      </c>
      <c r="AD843" t="s">
        <v>481</v>
      </c>
      <c r="AE843" t="s">
        <v>6008</v>
      </c>
      <c r="AF843" t="s">
        <v>6009</v>
      </c>
      <c r="AN843" t="s">
        <v>6475</v>
      </c>
      <c r="AO843" s="1" t="s">
        <v>6476</v>
      </c>
      <c r="AP843" t="s">
        <v>6477</v>
      </c>
      <c r="AQ843" t="s">
        <v>6478</v>
      </c>
      <c r="AR843" t="s">
        <v>6479</v>
      </c>
    </row>
    <row r="844" spans="1:44">
      <c r="A844" t="s">
        <v>6480</v>
      </c>
      <c r="B844" t="s">
        <v>6481</v>
      </c>
      <c r="C844" t="s">
        <v>5962</v>
      </c>
      <c r="D844" t="s">
        <v>119</v>
      </c>
      <c r="E844" t="s">
        <v>5948</v>
      </c>
      <c r="F844">
        <v>826</v>
      </c>
      <c r="G844" t="s">
        <v>142</v>
      </c>
      <c r="H844" t="s">
        <v>2976</v>
      </c>
      <c r="I844" s="1">
        <v>53.745026780000003</v>
      </c>
      <c r="J844" s="1">
        <v>-0.23821965000000001</v>
      </c>
      <c r="K844" s="1" t="s">
        <v>144</v>
      </c>
      <c r="L844">
        <v>1</v>
      </c>
      <c r="M844" t="s">
        <v>146</v>
      </c>
      <c r="N844" s="2">
        <v>550794</v>
      </c>
      <c r="O844" s="2" t="s">
        <v>5949</v>
      </c>
      <c r="P844" s="13">
        <v>512879</v>
      </c>
      <c r="Q844" t="s">
        <v>148</v>
      </c>
      <c r="R844" t="s">
        <v>148</v>
      </c>
      <c r="S844" s="13" t="s">
        <v>111</v>
      </c>
      <c r="T844" t="s">
        <v>439</v>
      </c>
      <c r="U844" t="s">
        <v>439</v>
      </c>
      <c r="V844" t="s">
        <v>6075</v>
      </c>
      <c r="W844" t="s">
        <v>6076</v>
      </c>
      <c r="X844" t="s">
        <v>6077</v>
      </c>
      <c r="Y844" t="s">
        <v>151</v>
      </c>
      <c r="Z844">
        <v>5000243707</v>
      </c>
      <c r="AA844" t="s">
        <v>6078</v>
      </c>
      <c r="AB844" s="4">
        <v>1</v>
      </c>
      <c r="AD844" t="s">
        <v>3745</v>
      </c>
      <c r="AN844" t="s">
        <v>6482</v>
      </c>
      <c r="AO844" s="1" t="s">
        <v>6483</v>
      </c>
      <c r="AP844" t="s">
        <v>6484</v>
      </c>
      <c r="AQ844" t="s">
        <v>6485</v>
      </c>
      <c r="AR844" t="s">
        <v>6486</v>
      </c>
    </row>
    <row r="845" spans="1:44">
      <c r="A845" t="s">
        <v>6487</v>
      </c>
      <c r="B845" t="s">
        <v>6488</v>
      </c>
      <c r="C845" t="s">
        <v>5962</v>
      </c>
      <c r="D845" t="s">
        <v>119</v>
      </c>
      <c r="E845" t="s">
        <v>5948</v>
      </c>
      <c r="F845">
        <v>826</v>
      </c>
      <c r="G845" t="s">
        <v>142</v>
      </c>
      <c r="H845" t="s">
        <v>2976</v>
      </c>
      <c r="I845" s="1">
        <v>52.045299999999997</v>
      </c>
      <c r="J845" s="1">
        <v>-2.70086</v>
      </c>
      <c r="K845" s="1" t="s">
        <v>144</v>
      </c>
      <c r="L845">
        <v>1</v>
      </c>
      <c r="M845" t="s">
        <v>146</v>
      </c>
      <c r="N845" s="2">
        <v>135931</v>
      </c>
      <c r="O845" s="2" t="s">
        <v>5949</v>
      </c>
      <c r="P845" s="13">
        <v>62421</v>
      </c>
      <c r="Q845" t="s">
        <v>148</v>
      </c>
      <c r="R845" t="s">
        <v>148</v>
      </c>
      <c r="S845" s="13" t="s">
        <v>111</v>
      </c>
      <c r="T845" t="s">
        <v>439</v>
      </c>
      <c r="U845" t="s">
        <v>148</v>
      </c>
      <c r="V845" t="s">
        <v>6161</v>
      </c>
      <c r="W845" t="s">
        <v>6162</v>
      </c>
      <c r="X845" t="s">
        <v>149</v>
      </c>
      <c r="Y845" t="s">
        <v>151</v>
      </c>
      <c r="Z845">
        <v>5052908336</v>
      </c>
      <c r="AA845" t="s">
        <v>6163</v>
      </c>
      <c r="AB845" s="4">
        <v>1</v>
      </c>
      <c r="AD845" t="s">
        <v>3745</v>
      </c>
      <c r="AN845" t="s">
        <v>6489</v>
      </c>
      <c r="AO845" s="1" t="s">
        <v>6490</v>
      </c>
      <c r="AP845" t="s">
        <v>6491</v>
      </c>
      <c r="AQ845" t="s">
        <v>6492</v>
      </c>
      <c r="AR845" t="s">
        <v>6493</v>
      </c>
    </row>
    <row r="846" spans="1:44">
      <c r="A846" t="s">
        <v>6494</v>
      </c>
      <c r="B846" t="s">
        <v>6495</v>
      </c>
      <c r="C846" t="s">
        <v>5962</v>
      </c>
      <c r="D846" t="s">
        <v>119</v>
      </c>
      <c r="E846" t="s">
        <v>5948</v>
      </c>
      <c r="F846">
        <v>826</v>
      </c>
      <c r="G846" t="s">
        <v>142</v>
      </c>
      <c r="H846" t="s">
        <v>2976</v>
      </c>
      <c r="I846" s="1">
        <v>51.6883987553935</v>
      </c>
      <c r="J846" s="1">
        <v>-0.34264218380335498</v>
      </c>
      <c r="K846" s="1" t="s">
        <v>144</v>
      </c>
      <c r="L846">
        <v>1</v>
      </c>
      <c r="M846" t="s">
        <v>146</v>
      </c>
      <c r="N846" s="2">
        <v>115000</v>
      </c>
      <c r="O846" s="2" t="s">
        <v>5949</v>
      </c>
      <c r="P846" s="13">
        <v>93174</v>
      </c>
      <c r="Q846" t="s">
        <v>148</v>
      </c>
      <c r="R846" t="s">
        <v>148</v>
      </c>
      <c r="S846" s="13" t="s">
        <v>111</v>
      </c>
      <c r="T846" t="s">
        <v>439</v>
      </c>
      <c r="U846" t="s">
        <v>148</v>
      </c>
      <c r="V846" t="s">
        <v>5981</v>
      </c>
      <c r="W846" t="s">
        <v>5982</v>
      </c>
      <c r="X846" t="s">
        <v>5983</v>
      </c>
      <c r="Y846" t="s">
        <v>6005</v>
      </c>
      <c r="Z846">
        <v>5000046997</v>
      </c>
      <c r="AA846" t="s">
        <v>5984</v>
      </c>
      <c r="AB846" s="4">
        <v>1</v>
      </c>
      <c r="AD846" t="s">
        <v>3745</v>
      </c>
      <c r="AN846" t="s">
        <v>160</v>
      </c>
      <c r="AO846" t="s">
        <v>6496</v>
      </c>
      <c r="AP846" t="s">
        <v>160</v>
      </c>
      <c r="AQ846" t="s">
        <v>160</v>
      </c>
      <c r="AR846" t="s">
        <v>6497</v>
      </c>
    </row>
    <row r="847" spans="1:44">
      <c r="A847" t="s">
        <v>6498</v>
      </c>
      <c r="B847" t="s">
        <v>6499</v>
      </c>
      <c r="C847" t="s">
        <v>5992</v>
      </c>
      <c r="D847" t="s">
        <v>119</v>
      </c>
      <c r="E847" t="s">
        <v>5948</v>
      </c>
      <c r="F847">
        <v>826</v>
      </c>
      <c r="G847" t="s">
        <v>142</v>
      </c>
      <c r="H847" t="s">
        <v>2976</v>
      </c>
      <c r="I847" s="1">
        <v>54.633800000000001</v>
      </c>
      <c r="J847" s="1">
        <v>-5.8514999999999997</v>
      </c>
      <c r="K847" s="1" t="s">
        <v>144</v>
      </c>
      <c r="L847">
        <v>1</v>
      </c>
      <c r="M847" t="s">
        <v>146</v>
      </c>
      <c r="N847" s="2">
        <v>110000</v>
      </c>
      <c r="O847" s="2" t="s">
        <v>5949</v>
      </c>
      <c r="P847" s="13">
        <v>82895</v>
      </c>
      <c r="Q847" t="s">
        <v>148</v>
      </c>
      <c r="R847" t="s">
        <v>148</v>
      </c>
      <c r="S847" s="13" t="s">
        <v>111</v>
      </c>
      <c r="T847" t="s">
        <v>148</v>
      </c>
      <c r="U847" t="s">
        <v>439</v>
      </c>
      <c r="V847" t="s">
        <v>6048</v>
      </c>
      <c r="W847" t="s">
        <v>6049</v>
      </c>
      <c r="X847" t="s">
        <v>6050</v>
      </c>
      <c r="Y847" t="s">
        <v>151</v>
      </c>
      <c r="Z847">
        <v>5000039682</v>
      </c>
      <c r="AA847" t="s">
        <v>6051</v>
      </c>
      <c r="AB847" s="4">
        <v>1</v>
      </c>
      <c r="AC847" t="s">
        <v>6052</v>
      </c>
      <c r="AD847" t="s">
        <v>481</v>
      </c>
      <c r="AE847" t="s">
        <v>6053</v>
      </c>
      <c r="AF847" t="s">
        <v>6009</v>
      </c>
      <c r="AN847" t="s">
        <v>6500</v>
      </c>
      <c r="AO847" s="1" t="s">
        <v>6501</v>
      </c>
      <c r="AP847" t="s">
        <v>6502</v>
      </c>
      <c r="AQ847" t="s">
        <v>6503</v>
      </c>
      <c r="AR847" t="s">
        <v>6504</v>
      </c>
    </row>
    <row r="848" spans="1:44">
      <c r="A848" t="s">
        <v>6505</v>
      </c>
      <c r="B848" t="s">
        <v>6506</v>
      </c>
      <c r="C848" t="s">
        <v>5962</v>
      </c>
      <c r="D848" t="s">
        <v>119</v>
      </c>
      <c r="E848" t="s">
        <v>5948</v>
      </c>
      <c r="F848">
        <v>826</v>
      </c>
      <c r="G848" t="s">
        <v>142</v>
      </c>
      <c r="H848" t="s">
        <v>2976</v>
      </c>
      <c r="I848" s="1">
        <v>54.776437999999999</v>
      </c>
      <c r="J848" s="1">
        <v>-1.3174357000000001</v>
      </c>
      <c r="K848" s="1" t="s">
        <v>144</v>
      </c>
      <c r="L848">
        <v>1</v>
      </c>
      <c r="M848" t="s">
        <v>146</v>
      </c>
      <c r="N848" s="2">
        <v>101912</v>
      </c>
      <c r="O848" s="2" t="s">
        <v>5949</v>
      </c>
      <c r="P848" s="13">
        <v>71868</v>
      </c>
      <c r="Q848" t="s">
        <v>148</v>
      </c>
      <c r="R848" t="s">
        <v>148</v>
      </c>
      <c r="S848" s="13" t="s">
        <v>111</v>
      </c>
      <c r="T848" t="s">
        <v>439</v>
      </c>
      <c r="U848" t="s">
        <v>439</v>
      </c>
      <c r="V848" t="s">
        <v>6291</v>
      </c>
      <c r="W848" t="s">
        <v>6292</v>
      </c>
      <c r="X848" t="s">
        <v>6293</v>
      </c>
      <c r="Y848" t="s">
        <v>151</v>
      </c>
      <c r="Z848">
        <v>4295897774</v>
      </c>
      <c r="AA848" t="s">
        <v>6294</v>
      </c>
      <c r="AB848" s="4">
        <v>1</v>
      </c>
      <c r="AC848" t="s">
        <v>6295</v>
      </c>
      <c r="AD848" t="s">
        <v>3745</v>
      </c>
      <c r="AN848" t="s">
        <v>6507</v>
      </c>
      <c r="AO848" s="1" t="s">
        <v>6508</v>
      </c>
      <c r="AP848" t="s">
        <v>6509</v>
      </c>
      <c r="AQ848" t="s">
        <v>6510</v>
      </c>
      <c r="AR848" t="s">
        <v>6511</v>
      </c>
    </row>
    <row r="849" spans="1:44">
      <c r="A849" t="s">
        <v>6512</v>
      </c>
      <c r="B849" t="s">
        <v>6513</v>
      </c>
      <c r="C849" t="s">
        <v>5962</v>
      </c>
      <c r="D849" t="s">
        <v>119</v>
      </c>
      <c r="E849" t="s">
        <v>5948</v>
      </c>
      <c r="F849">
        <v>826</v>
      </c>
      <c r="G849" t="s">
        <v>142</v>
      </c>
      <c r="H849" t="s">
        <v>2976</v>
      </c>
      <c r="I849" s="1">
        <v>50.756515999999998</v>
      </c>
      <c r="J849" s="1">
        <v>-1.8128154999999999</v>
      </c>
      <c r="K849" s="1" t="s">
        <v>144</v>
      </c>
      <c r="L849">
        <v>1</v>
      </c>
      <c r="M849" t="s">
        <v>146</v>
      </c>
      <c r="N849" s="2">
        <v>187143</v>
      </c>
      <c r="O849" s="2" t="s">
        <v>5949</v>
      </c>
      <c r="P849" s="13">
        <v>179225</v>
      </c>
      <c r="Q849" t="s">
        <v>148</v>
      </c>
      <c r="R849" t="s">
        <v>148</v>
      </c>
      <c r="S849" s="13" t="s">
        <v>111</v>
      </c>
      <c r="T849" t="s">
        <v>439</v>
      </c>
      <c r="U849" t="s">
        <v>439</v>
      </c>
      <c r="V849" t="s">
        <v>6086</v>
      </c>
      <c r="W849" t="s">
        <v>6087</v>
      </c>
      <c r="X849" t="s">
        <v>6088</v>
      </c>
      <c r="Y849" t="s">
        <v>151</v>
      </c>
      <c r="Z849">
        <v>4295883217</v>
      </c>
      <c r="AA849" t="s">
        <v>6089</v>
      </c>
      <c r="AB849" s="4">
        <v>1</v>
      </c>
      <c r="AD849" t="s">
        <v>481</v>
      </c>
      <c r="AE849" t="s">
        <v>6090</v>
      </c>
      <c r="AF849" t="s">
        <v>6091</v>
      </c>
      <c r="AN849" t="s">
        <v>6514</v>
      </c>
      <c r="AO849" s="1" t="s">
        <v>6515</v>
      </c>
      <c r="AP849" t="s">
        <v>6516</v>
      </c>
      <c r="AQ849" t="s">
        <v>6517</v>
      </c>
      <c r="AR849" t="s">
        <v>6518</v>
      </c>
    </row>
    <row r="850" spans="1:44">
      <c r="A850" t="s">
        <v>6519</v>
      </c>
      <c r="B850" t="s">
        <v>6520</v>
      </c>
      <c r="C850" t="s">
        <v>5962</v>
      </c>
      <c r="D850" t="s">
        <v>119</v>
      </c>
      <c r="E850" t="s">
        <v>5948</v>
      </c>
      <c r="F850">
        <v>826</v>
      </c>
      <c r="G850" t="s">
        <v>142</v>
      </c>
      <c r="H850" t="s">
        <v>2976</v>
      </c>
      <c r="I850" s="1">
        <v>53.795904</v>
      </c>
      <c r="J850" s="1">
        <v>-2.3730190000000002</v>
      </c>
      <c r="K850" s="1" t="s">
        <v>144</v>
      </c>
      <c r="L850">
        <v>1</v>
      </c>
      <c r="M850" t="s">
        <v>146</v>
      </c>
      <c r="N850" s="2">
        <v>139048</v>
      </c>
      <c r="O850" s="2" t="s">
        <v>5949</v>
      </c>
      <c r="P850" s="13">
        <v>131096</v>
      </c>
      <c r="Q850" t="s">
        <v>148</v>
      </c>
      <c r="R850" t="s">
        <v>148</v>
      </c>
      <c r="S850" s="13" t="s">
        <v>111</v>
      </c>
      <c r="T850" t="s">
        <v>439</v>
      </c>
      <c r="U850" t="s">
        <v>148</v>
      </c>
      <c r="V850" t="s">
        <v>6048</v>
      </c>
      <c r="W850" t="s">
        <v>6049</v>
      </c>
      <c r="X850" t="s">
        <v>6050</v>
      </c>
      <c r="Y850" t="s">
        <v>151</v>
      </c>
      <c r="Z850">
        <v>5000039682</v>
      </c>
      <c r="AA850" t="s">
        <v>6051</v>
      </c>
      <c r="AB850" s="4">
        <v>1</v>
      </c>
      <c r="AC850" t="s">
        <v>6052</v>
      </c>
      <c r="AD850" t="s">
        <v>481</v>
      </c>
      <c r="AE850" t="s">
        <v>6053</v>
      </c>
      <c r="AF850" t="s">
        <v>6009</v>
      </c>
      <c r="AN850" t="s">
        <v>6521</v>
      </c>
      <c r="AO850" s="1" t="s">
        <v>6522</v>
      </c>
      <c r="AP850" t="s">
        <v>6523</v>
      </c>
      <c r="AQ850" t="s">
        <v>6524</v>
      </c>
      <c r="AR850" t="s">
        <v>6525</v>
      </c>
    </row>
    <row r="851" spans="1:44">
      <c r="A851" t="s">
        <v>6526</v>
      </c>
      <c r="B851" t="s">
        <v>6527</v>
      </c>
      <c r="C851" t="s">
        <v>5947</v>
      </c>
      <c r="D851" t="s">
        <v>119</v>
      </c>
      <c r="E851" t="s">
        <v>5948</v>
      </c>
      <c r="F851">
        <v>826</v>
      </c>
      <c r="G851" t="s">
        <v>142</v>
      </c>
      <c r="H851" t="s">
        <v>2976</v>
      </c>
      <c r="I851" s="1">
        <v>55.936050000000002</v>
      </c>
      <c r="J851" s="1">
        <v>-4.8786800000000001</v>
      </c>
      <c r="K851" s="1" t="s">
        <v>144</v>
      </c>
      <c r="L851">
        <v>1</v>
      </c>
      <c r="M851" t="s">
        <v>146</v>
      </c>
      <c r="N851" s="2">
        <v>121700</v>
      </c>
      <c r="O851" s="2" t="s">
        <v>5949</v>
      </c>
      <c r="P851" s="13">
        <v>87914</v>
      </c>
      <c r="Q851" t="s">
        <v>148</v>
      </c>
      <c r="R851" t="s">
        <v>148</v>
      </c>
      <c r="S851" s="13" t="s">
        <v>111</v>
      </c>
      <c r="T851" t="s">
        <v>439</v>
      </c>
      <c r="U851" t="s">
        <v>439</v>
      </c>
      <c r="V851" t="s">
        <v>6230</v>
      </c>
      <c r="W851" t="s">
        <v>5952</v>
      </c>
      <c r="X851" t="s">
        <v>5953</v>
      </c>
      <c r="Y851" t="s">
        <v>6005</v>
      </c>
      <c r="AD851" t="s">
        <v>5954</v>
      </c>
      <c r="AN851" t="s">
        <v>160</v>
      </c>
      <c r="AO851" t="s">
        <v>6528</v>
      </c>
      <c r="AP851" t="s">
        <v>160</v>
      </c>
      <c r="AQ851" t="s">
        <v>160</v>
      </c>
      <c r="AR851" t="s">
        <v>6529</v>
      </c>
    </row>
    <row r="852" spans="1:44">
      <c r="A852" t="s">
        <v>6530</v>
      </c>
      <c r="B852" t="s">
        <v>6531</v>
      </c>
      <c r="C852" t="s">
        <v>5947</v>
      </c>
      <c r="D852" t="s">
        <v>119</v>
      </c>
      <c r="E852" t="s">
        <v>5948</v>
      </c>
      <c r="F852">
        <v>826</v>
      </c>
      <c r="G852" t="s">
        <v>142</v>
      </c>
      <c r="H852" t="s">
        <v>2976</v>
      </c>
      <c r="I852" s="1">
        <v>57.499569999999999</v>
      </c>
      <c r="J852" s="1">
        <v>-4.1508200000000004</v>
      </c>
      <c r="K852" s="1" t="s">
        <v>144</v>
      </c>
      <c r="L852">
        <v>1</v>
      </c>
      <c r="M852" t="s">
        <v>146</v>
      </c>
      <c r="N852" s="2">
        <v>124500</v>
      </c>
      <c r="O852" s="2" t="s">
        <v>5949</v>
      </c>
      <c r="P852" s="13">
        <v>85624</v>
      </c>
      <c r="Q852" t="s">
        <v>148</v>
      </c>
      <c r="R852" t="s">
        <v>148</v>
      </c>
      <c r="S852" s="13" t="s">
        <v>111</v>
      </c>
      <c r="T852" t="s">
        <v>439</v>
      </c>
      <c r="U852" t="s">
        <v>439</v>
      </c>
      <c r="V852" t="s">
        <v>6230</v>
      </c>
      <c r="W852" t="s">
        <v>5952</v>
      </c>
      <c r="X852" t="s">
        <v>5953</v>
      </c>
      <c r="Y852" t="s">
        <v>151</v>
      </c>
      <c r="AD852" t="s">
        <v>5954</v>
      </c>
      <c r="AN852" t="s">
        <v>6532</v>
      </c>
      <c r="AO852" s="1" t="s">
        <v>6533</v>
      </c>
      <c r="AP852" t="s">
        <v>6534</v>
      </c>
      <c r="AQ852" t="s">
        <v>6535</v>
      </c>
      <c r="AR852" t="s">
        <v>6536</v>
      </c>
    </row>
    <row r="853" spans="1:44">
      <c r="A853" t="s">
        <v>6537</v>
      </c>
      <c r="B853" t="s">
        <v>6538</v>
      </c>
      <c r="C853" t="s">
        <v>5962</v>
      </c>
      <c r="D853" t="s">
        <v>119</v>
      </c>
      <c r="E853" t="s">
        <v>5948</v>
      </c>
      <c r="F853">
        <v>826</v>
      </c>
      <c r="G853" t="s">
        <v>142</v>
      </c>
      <c r="H853" t="s">
        <v>2976</v>
      </c>
      <c r="I853" s="1">
        <v>52.032949000000002</v>
      </c>
      <c r="J853" s="1">
        <v>1.16506</v>
      </c>
      <c r="K853" s="1" t="s">
        <v>144</v>
      </c>
      <c r="L853">
        <v>1</v>
      </c>
      <c r="M853" t="s">
        <v>146</v>
      </c>
      <c r="N853" s="2">
        <v>148075</v>
      </c>
      <c r="O853" s="2" t="s">
        <v>5949</v>
      </c>
      <c r="P853" s="13">
        <v>146756</v>
      </c>
      <c r="Q853" t="s">
        <v>148</v>
      </c>
      <c r="R853" t="s">
        <v>148</v>
      </c>
      <c r="S853" s="13" t="s">
        <v>111</v>
      </c>
      <c r="T853" t="s">
        <v>439</v>
      </c>
      <c r="U853" t="s">
        <v>439</v>
      </c>
      <c r="V853" t="s">
        <v>6025</v>
      </c>
      <c r="W853" t="s">
        <v>6026</v>
      </c>
      <c r="X853" t="s">
        <v>6027</v>
      </c>
      <c r="Y853" t="s">
        <v>151</v>
      </c>
      <c r="Z853">
        <v>5000010095</v>
      </c>
      <c r="AA853" t="s">
        <v>6028</v>
      </c>
      <c r="AB853" s="4">
        <v>1</v>
      </c>
      <c r="AD853" t="s">
        <v>3745</v>
      </c>
      <c r="AN853" t="s">
        <v>6539</v>
      </c>
      <c r="AO853" s="1" t="s">
        <v>6540</v>
      </c>
      <c r="AP853" t="s">
        <v>6541</v>
      </c>
      <c r="AQ853" t="s">
        <v>6542</v>
      </c>
      <c r="AR853" t="s">
        <v>6543</v>
      </c>
    </row>
    <row r="854" spans="1:44">
      <c r="A854" t="s">
        <v>6544</v>
      </c>
      <c r="B854" t="s">
        <v>6545</v>
      </c>
      <c r="C854" t="s">
        <v>5962</v>
      </c>
      <c r="D854" t="s">
        <v>119</v>
      </c>
      <c r="E854" t="s">
        <v>5948</v>
      </c>
      <c r="F854">
        <v>826</v>
      </c>
      <c r="G854" t="s">
        <v>142</v>
      </c>
      <c r="H854" t="s">
        <v>2976</v>
      </c>
      <c r="I854" s="1">
        <v>52.310236000000003</v>
      </c>
      <c r="J854" s="1">
        <v>-0.62298799999999999</v>
      </c>
      <c r="K854" s="1" t="s">
        <v>144</v>
      </c>
      <c r="L854">
        <v>1</v>
      </c>
      <c r="M854" t="s">
        <v>146</v>
      </c>
      <c r="N854" s="2">
        <v>235641</v>
      </c>
      <c r="O854" s="2" t="s">
        <v>5949</v>
      </c>
      <c r="P854" s="13">
        <v>235641</v>
      </c>
      <c r="Q854" t="s">
        <v>148</v>
      </c>
      <c r="R854" t="s">
        <v>148</v>
      </c>
      <c r="S854" s="13" t="s">
        <v>111</v>
      </c>
      <c r="T854" t="s">
        <v>439</v>
      </c>
      <c r="U854" t="s">
        <v>148</v>
      </c>
      <c r="V854" t="s">
        <v>6025</v>
      </c>
      <c r="W854" t="s">
        <v>6026</v>
      </c>
      <c r="X854" t="s">
        <v>6027</v>
      </c>
      <c r="Y854" t="s">
        <v>151</v>
      </c>
      <c r="Z854">
        <v>5000010095</v>
      </c>
      <c r="AA854" t="s">
        <v>6028</v>
      </c>
      <c r="AB854" s="4">
        <v>1</v>
      </c>
      <c r="AD854" t="s">
        <v>3745</v>
      </c>
      <c r="AN854" t="s">
        <v>6546</v>
      </c>
      <c r="AO854" s="1" t="s">
        <v>6547</v>
      </c>
      <c r="AP854" t="s">
        <v>6548</v>
      </c>
      <c r="AQ854" t="s">
        <v>6549</v>
      </c>
      <c r="AR854" t="s">
        <v>6550</v>
      </c>
    </row>
    <row r="855" spans="1:44">
      <c r="A855" t="s">
        <v>6551</v>
      </c>
      <c r="B855" t="s">
        <v>6552</v>
      </c>
      <c r="C855" t="s">
        <v>5947</v>
      </c>
      <c r="D855" t="s">
        <v>119</v>
      </c>
      <c r="E855" t="s">
        <v>5948</v>
      </c>
      <c r="F855">
        <v>826</v>
      </c>
      <c r="G855" t="s">
        <v>142</v>
      </c>
      <c r="H855" t="s">
        <v>2976</v>
      </c>
      <c r="I855" s="1">
        <v>55.587879999999998</v>
      </c>
      <c r="J855" s="1">
        <v>-4.6385800000000001</v>
      </c>
      <c r="K855" s="1" t="s">
        <v>144</v>
      </c>
      <c r="L855">
        <v>1</v>
      </c>
      <c r="M855" t="s">
        <v>146</v>
      </c>
      <c r="N855" s="2">
        <v>470250</v>
      </c>
      <c r="O855" s="2" t="s">
        <v>5949</v>
      </c>
      <c r="P855" s="13">
        <v>332371</v>
      </c>
      <c r="Q855" t="s">
        <v>148</v>
      </c>
      <c r="R855" t="s">
        <v>148</v>
      </c>
      <c r="S855" s="13" t="s">
        <v>111</v>
      </c>
      <c r="T855" t="s">
        <v>439</v>
      </c>
      <c r="U855" t="s">
        <v>439</v>
      </c>
      <c r="V855" t="s">
        <v>6230</v>
      </c>
      <c r="W855" t="s">
        <v>5952</v>
      </c>
      <c r="X855" t="s">
        <v>5953</v>
      </c>
      <c r="Y855" t="s">
        <v>151</v>
      </c>
      <c r="AD855" t="s">
        <v>5954</v>
      </c>
      <c r="AN855" t="s">
        <v>6553</v>
      </c>
      <c r="AO855" s="1" t="s">
        <v>6554</v>
      </c>
      <c r="AP855" t="s">
        <v>6555</v>
      </c>
      <c r="AQ855" t="s">
        <v>6556</v>
      </c>
      <c r="AR855" t="s">
        <v>6557</v>
      </c>
    </row>
    <row r="856" spans="1:44">
      <c r="A856" t="s">
        <v>6558</v>
      </c>
      <c r="B856" t="s">
        <v>6559</v>
      </c>
      <c r="C856" t="s">
        <v>5962</v>
      </c>
      <c r="D856" t="s">
        <v>119</v>
      </c>
      <c r="E856" t="s">
        <v>5948</v>
      </c>
      <c r="F856">
        <v>826</v>
      </c>
      <c r="G856" t="s">
        <v>142</v>
      </c>
      <c r="H856" t="s">
        <v>2976</v>
      </c>
      <c r="I856" s="1">
        <v>52.773336999999998</v>
      </c>
      <c r="J856" s="1">
        <v>0.37542500000000001</v>
      </c>
      <c r="K856" s="1" t="s">
        <v>144</v>
      </c>
      <c r="L856">
        <v>1</v>
      </c>
      <c r="M856" t="s">
        <v>146</v>
      </c>
      <c r="N856" s="2">
        <v>172000</v>
      </c>
      <c r="O856" s="2" t="s">
        <v>5949</v>
      </c>
      <c r="P856" s="13">
        <v>64193</v>
      </c>
      <c r="Q856" t="s">
        <v>148</v>
      </c>
      <c r="R856" t="s">
        <v>148</v>
      </c>
      <c r="S856" s="13" t="s">
        <v>111</v>
      </c>
      <c r="T856" t="s">
        <v>439</v>
      </c>
      <c r="U856" t="s">
        <v>439</v>
      </c>
      <c r="V856" t="s">
        <v>6025</v>
      </c>
      <c r="W856" t="s">
        <v>6026</v>
      </c>
      <c r="X856" t="s">
        <v>6027</v>
      </c>
      <c r="Y856" t="s">
        <v>151</v>
      </c>
      <c r="Z856">
        <v>5000010095</v>
      </c>
      <c r="AA856" t="s">
        <v>6028</v>
      </c>
      <c r="AB856" s="4">
        <v>1</v>
      </c>
      <c r="AD856" t="s">
        <v>3745</v>
      </c>
      <c r="AN856" t="s">
        <v>6560</v>
      </c>
      <c r="AO856" s="1" t="s">
        <v>6561</v>
      </c>
      <c r="AP856" t="s">
        <v>6562</v>
      </c>
      <c r="AQ856" t="s">
        <v>6563</v>
      </c>
      <c r="AR856" t="s">
        <v>6564</v>
      </c>
    </row>
    <row r="857" spans="1:44">
      <c r="A857" t="s">
        <v>6565</v>
      </c>
      <c r="B857" t="s">
        <v>6566</v>
      </c>
      <c r="C857" t="s">
        <v>5962</v>
      </c>
      <c r="D857" t="s">
        <v>119</v>
      </c>
      <c r="E857" t="s">
        <v>5948</v>
      </c>
      <c r="F857">
        <v>826</v>
      </c>
      <c r="G857" t="s">
        <v>142</v>
      </c>
      <c r="H857" t="s">
        <v>2976</v>
      </c>
      <c r="I857" s="1">
        <v>53.682458240000003</v>
      </c>
      <c r="J857" s="1">
        <v>-1.72745423</v>
      </c>
      <c r="K857" s="1" t="s">
        <v>144</v>
      </c>
      <c r="L857">
        <v>1</v>
      </c>
      <c r="M857" t="s">
        <v>146</v>
      </c>
      <c r="N857" s="2">
        <v>514181</v>
      </c>
      <c r="O857" s="2" t="s">
        <v>5949</v>
      </c>
      <c r="P857" s="13">
        <v>276920</v>
      </c>
      <c r="Q857" t="s">
        <v>148</v>
      </c>
      <c r="R857" t="s">
        <v>148</v>
      </c>
      <c r="S857" s="13" t="s">
        <v>111</v>
      </c>
      <c r="T857" t="s">
        <v>439</v>
      </c>
      <c r="U857" t="s">
        <v>439</v>
      </c>
      <c r="V857" t="s">
        <v>6075</v>
      </c>
      <c r="W857" t="s">
        <v>6076</v>
      </c>
      <c r="X857" t="s">
        <v>6077</v>
      </c>
      <c r="Y857" t="s">
        <v>151</v>
      </c>
      <c r="Z857">
        <v>5000243707</v>
      </c>
      <c r="AA857" t="s">
        <v>6078</v>
      </c>
      <c r="AB857" s="4">
        <v>1</v>
      </c>
      <c r="AD857" t="s">
        <v>3745</v>
      </c>
      <c r="AN857" t="s">
        <v>6567</v>
      </c>
      <c r="AO857" s="1" t="s">
        <v>6567</v>
      </c>
      <c r="AP857" t="s">
        <v>6568</v>
      </c>
      <c r="AQ857" t="s">
        <v>6569</v>
      </c>
      <c r="AR857" t="s">
        <v>6570</v>
      </c>
    </row>
    <row r="858" spans="1:44">
      <c r="A858" t="s">
        <v>6571</v>
      </c>
      <c r="B858" t="s">
        <v>6572</v>
      </c>
      <c r="C858" t="s">
        <v>5962</v>
      </c>
      <c r="D858" t="s">
        <v>119</v>
      </c>
      <c r="E858" t="s">
        <v>5948</v>
      </c>
      <c r="F858">
        <v>826</v>
      </c>
      <c r="G858" t="s">
        <v>142</v>
      </c>
      <c r="H858" t="s">
        <v>2976</v>
      </c>
      <c r="I858" s="1">
        <v>54.023485999999998</v>
      </c>
      <c r="J858" s="1">
        <v>-2.8238120000000002</v>
      </c>
      <c r="K858" s="1" t="s">
        <v>144</v>
      </c>
      <c r="L858">
        <v>1</v>
      </c>
      <c r="M858" t="s">
        <v>146</v>
      </c>
      <c r="N858" s="2">
        <v>106332</v>
      </c>
      <c r="O858" s="2" t="s">
        <v>5949</v>
      </c>
      <c r="P858" s="13">
        <v>99122</v>
      </c>
      <c r="Q858" t="s">
        <v>148</v>
      </c>
      <c r="R858" t="s">
        <v>148</v>
      </c>
      <c r="S858" s="13" t="s">
        <v>111</v>
      </c>
      <c r="T858" t="s">
        <v>439</v>
      </c>
      <c r="U858" t="s">
        <v>439</v>
      </c>
      <c r="V858" t="s">
        <v>6048</v>
      </c>
      <c r="W858" t="s">
        <v>6049</v>
      </c>
      <c r="X858" t="s">
        <v>6050</v>
      </c>
      <c r="Y858" t="s">
        <v>151</v>
      </c>
      <c r="Z858">
        <v>5000039682</v>
      </c>
      <c r="AA858" t="s">
        <v>6051</v>
      </c>
      <c r="AB858" s="4">
        <v>1</v>
      </c>
      <c r="AC858" t="s">
        <v>6052</v>
      </c>
      <c r="AD858" t="s">
        <v>481</v>
      </c>
      <c r="AE858" t="s">
        <v>6053</v>
      </c>
      <c r="AF858" t="s">
        <v>6009</v>
      </c>
      <c r="AN858" t="s">
        <v>6573</v>
      </c>
      <c r="AO858" s="1" t="s">
        <v>6574</v>
      </c>
      <c r="AP858" t="s">
        <v>6575</v>
      </c>
      <c r="AQ858" t="s">
        <v>6576</v>
      </c>
      <c r="AR858" t="s">
        <v>6577</v>
      </c>
    </row>
    <row r="859" spans="1:44">
      <c r="A859" t="s">
        <v>6578</v>
      </c>
      <c r="B859" t="s">
        <v>6579</v>
      </c>
      <c r="C859" t="s">
        <v>5962</v>
      </c>
      <c r="D859" t="s">
        <v>119</v>
      </c>
      <c r="E859" t="s">
        <v>5948</v>
      </c>
      <c r="F859">
        <v>826</v>
      </c>
      <c r="G859" t="s">
        <v>142</v>
      </c>
      <c r="H859" t="s">
        <v>2976</v>
      </c>
      <c r="I859" s="1">
        <v>50.845329999999997</v>
      </c>
      <c r="J859" s="1">
        <v>-0.99574362000000005</v>
      </c>
      <c r="K859" s="1" t="s">
        <v>144</v>
      </c>
      <c r="L859">
        <v>1</v>
      </c>
      <c r="M859" t="s">
        <v>146</v>
      </c>
      <c r="N859" s="2">
        <v>374241</v>
      </c>
      <c r="O859" s="2" t="s">
        <v>5949</v>
      </c>
      <c r="P859" s="13">
        <v>374241</v>
      </c>
      <c r="Q859" t="s">
        <v>148</v>
      </c>
      <c r="R859" t="s">
        <v>148</v>
      </c>
      <c r="S859" s="13" t="s">
        <v>111</v>
      </c>
      <c r="T859" t="s">
        <v>148</v>
      </c>
      <c r="U859" t="s">
        <v>439</v>
      </c>
      <c r="V859" t="s">
        <v>5963</v>
      </c>
      <c r="W859" t="s">
        <v>5964</v>
      </c>
      <c r="X859" t="s">
        <v>5965</v>
      </c>
      <c r="Y859" t="s">
        <v>151</v>
      </c>
      <c r="Z859">
        <v>4297927293</v>
      </c>
      <c r="AA859" t="s">
        <v>5966</v>
      </c>
      <c r="AB859" s="4">
        <v>1</v>
      </c>
      <c r="AD859" t="s">
        <v>3745</v>
      </c>
      <c r="AN859" t="s">
        <v>6580</v>
      </c>
      <c r="AO859" s="1" t="s">
        <v>6581</v>
      </c>
      <c r="AP859" t="s">
        <v>6582</v>
      </c>
      <c r="AQ859" t="s">
        <v>6583</v>
      </c>
      <c r="AR859" t="s">
        <v>6584</v>
      </c>
    </row>
    <row r="860" spans="1:44">
      <c r="A860" t="s">
        <v>6585</v>
      </c>
      <c r="B860" t="s">
        <v>6586</v>
      </c>
      <c r="C860" t="s">
        <v>5962</v>
      </c>
      <c r="D860" t="s">
        <v>119</v>
      </c>
      <c r="E860" t="s">
        <v>5948</v>
      </c>
      <c r="F860">
        <v>826</v>
      </c>
      <c r="G860" t="s">
        <v>142</v>
      </c>
      <c r="H860" t="s">
        <v>2976</v>
      </c>
      <c r="I860" s="1">
        <v>53.779373999999997</v>
      </c>
      <c r="J860" s="1">
        <v>-1.4886219999999999</v>
      </c>
      <c r="K860" s="1" t="s">
        <v>144</v>
      </c>
      <c r="L860">
        <v>1</v>
      </c>
      <c r="M860" t="s">
        <v>146</v>
      </c>
      <c r="N860" s="2">
        <v>872627</v>
      </c>
      <c r="O860" s="2" t="s">
        <v>5949</v>
      </c>
      <c r="P860" s="13">
        <v>748836</v>
      </c>
      <c r="Q860" t="s">
        <v>148</v>
      </c>
      <c r="R860" t="s">
        <v>148</v>
      </c>
      <c r="S860" s="13" t="s">
        <v>111</v>
      </c>
      <c r="T860" t="s">
        <v>439</v>
      </c>
      <c r="U860" t="s">
        <v>439</v>
      </c>
      <c r="V860" t="s">
        <v>6075</v>
      </c>
      <c r="W860" t="s">
        <v>6076</v>
      </c>
      <c r="X860" t="s">
        <v>6077</v>
      </c>
      <c r="Y860" t="s">
        <v>151</v>
      </c>
      <c r="Z860">
        <v>5000243707</v>
      </c>
      <c r="AA860" t="s">
        <v>6078</v>
      </c>
      <c r="AB860" s="4">
        <v>1</v>
      </c>
      <c r="AD860" t="s">
        <v>3745</v>
      </c>
      <c r="AN860" t="s">
        <v>6587</v>
      </c>
      <c r="AO860" s="1" t="s">
        <v>6588</v>
      </c>
      <c r="AP860" t="s">
        <v>6589</v>
      </c>
      <c r="AQ860" t="s">
        <v>6590</v>
      </c>
      <c r="AR860" t="s">
        <v>6591</v>
      </c>
    </row>
    <row r="861" spans="1:44">
      <c r="A861" t="s">
        <v>6592</v>
      </c>
      <c r="B861" t="s">
        <v>6593</v>
      </c>
      <c r="C861" t="s">
        <v>5962</v>
      </c>
      <c r="D861" t="s">
        <v>119</v>
      </c>
      <c r="E861" t="s">
        <v>5948</v>
      </c>
      <c r="F861">
        <v>826</v>
      </c>
      <c r="G861" t="s">
        <v>142</v>
      </c>
      <c r="H861" t="s">
        <v>2976</v>
      </c>
      <c r="I861" s="1">
        <v>51.7398390784508</v>
      </c>
      <c r="J861" s="1">
        <v>-2.3025762002317598</v>
      </c>
      <c r="K861" s="1" t="s">
        <v>144</v>
      </c>
      <c r="L861">
        <v>1</v>
      </c>
      <c r="M861" t="s">
        <v>146</v>
      </c>
      <c r="N861" s="2">
        <v>100000</v>
      </c>
      <c r="O861" s="2" t="s">
        <v>5949</v>
      </c>
      <c r="P861" s="13">
        <v>74794</v>
      </c>
      <c r="Q861" t="s">
        <v>148</v>
      </c>
      <c r="R861" t="s">
        <v>148</v>
      </c>
      <c r="S861" s="13" t="s">
        <v>111</v>
      </c>
      <c r="T861" t="s">
        <v>439</v>
      </c>
      <c r="U861" t="s">
        <v>148</v>
      </c>
      <c r="V861" t="s">
        <v>6002</v>
      </c>
      <c r="W861" t="s">
        <v>6003</v>
      </c>
      <c r="X861" t="s">
        <v>6004</v>
      </c>
      <c r="Y861" t="s">
        <v>6005</v>
      </c>
      <c r="Z861">
        <v>4295896619</v>
      </c>
      <c r="AA861" t="s">
        <v>6006</v>
      </c>
      <c r="AB861" s="4">
        <v>1</v>
      </c>
      <c r="AC861" t="s">
        <v>6007</v>
      </c>
      <c r="AD861" t="s">
        <v>481</v>
      </c>
      <c r="AE861" t="s">
        <v>6008</v>
      </c>
      <c r="AF861" t="s">
        <v>6009</v>
      </c>
      <c r="AN861" t="s">
        <v>160</v>
      </c>
      <c r="AO861" t="s">
        <v>6594</v>
      </c>
      <c r="AP861" t="s">
        <v>160</v>
      </c>
      <c r="AQ861" t="s">
        <v>160</v>
      </c>
      <c r="AR861" t="s">
        <v>6595</v>
      </c>
    </row>
    <row r="862" spans="1:44">
      <c r="A862" t="s">
        <v>6596</v>
      </c>
      <c r="B862" t="s">
        <v>6597</v>
      </c>
      <c r="C862" t="s">
        <v>5962</v>
      </c>
      <c r="D862" t="s">
        <v>119</v>
      </c>
      <c r="E862" t="s">
        <v>5948</v>
      </c>
      <c r="F862">
        <v>826</v>
      </c>
      <c r="G862" t="s">
        <v>142</v>
      </c>
      <c r="H862" t="s">
        <v>2976</v>
      </c>
      <c r="I862" s="1">
        <v>50.795980999999998</v>
      </c>
      <c r="J862" s="1">
        <v>1.5167E-2</v>
      </c>
      <c r="K862" s="1" t="s">
        <v>144</v>
      </c>
      <c r="L862">
        <v>1</v>
      </c>
      <c r="M862" t="s">
        <v>146</v>
      </c>
      <c r="N862" s="2">
        <v>295932</v>
      </c>
      <c r="O862" s="2" t="s">
        <v>5949</v>
      </c>
      <c r="P862" s="13">
        <v>295932</v>
      </c>
      <c r="Q862" t="s">
        <v>148</v>
      </c>
      <c r="R862" t="s">
        <v>148</v>
      </c>
      <c r="S862" s="13" t="s">
        <v>111</v>
      </c>
      <c r="T862" t="s">
        <v>439</v>
      </c>
      <c r="U862" t="s">
        <v>439</v>
      </c>
      <c r="V862" t="s">
        <v>5963</v>
      </c>
      <c r="W862" t="s">
        <v>5964</v>
      </c>
      <c r="X862" t="s">
        <v>5965</v>
      </c>
      <c r="Y862" t="s">
        <v>151</v>
      </c>
      <c r="Z862">
        <v>4297927293</v>
      </c>
      <c r="AA862" t="s">
        <v>5966</v>
      </c>
      <c r="AB862" s="4">
        <v>1</v>
      </c>
      <c r="AD862" t="s">
        <v>3745</v>
      </c>
      <c r="AN862" t="s">
        <v>6598</v>
      </c>
      <c r="AO862" s="1" t="s">
        <v>6599</v>
      </c>
      <c r="AP862" t="s">
        <v>6600</v>
      </c>
      <c r="AQ862" t="s">
        <v>6601</v>
      </c>
      <c r="AR862" t="s">
        <v>6602</v>
      </c>
    </row>
    <row r="863" spans="1:44">
      <c r="A863" t="s">
        <v>6603</v>
      </c>
      <c r="B863" t="s">
        <v>6604</v>
      </c>
      <c r="C863" t="s">
        <v>5962</v>
      </c>
      <c r="D863" t="s">
        <v>119</v>
      </c>
      <c r="E863" t="s">
        <v>5948</v>
      </c>
      <c r="F863">
        <v>826</v>
      </c>
      <c r="G863" t="s">
        <v>142</v>
      </c>
      <c r="H863" t="s">
        <v>2976</v>
      </c>
      <c r="I863" s="1">
        <v>53.221361430000002</v>
      </c>
      <c r="J863" s="1">
        <v>-0.50543749000000004</v>
      </c>
      <c r="K863" s="1" t="s">
        <v>144</v>
      </c>
      <c r="L863">
        <v>1</v>
      </c>
      <c r="M863" t="s">
        <v>146</v>
      </c>
      <c r="N863" s="2">
        <v>133832</v>
      </c>
      <c r="O863" s="2" t="s">
        <v>5949</v>
      </c>
      <c r="P863" s="13">
        <v>117892</v>
      </c>
      <c r="Q863" t="s">
        <v>148</v>
      </c>
      <c r="R863" t="s">
        <v>148</v>
      </c>
      <c r="S863" s="13" t="s">
        <v>111</v>
      </c>
      <c r="T863" t="s">
        <v>439</v>
      </c>
      <c r="U863" t="s">
        <v>148</v>
      </c>
      <c r="V863" t="s">
        <v>6025</v>
      </c>
      <c r="W863" t="s">
        <v>6026</v>
      </c>
      <c r="X863" t="s">
        <v>6027</v>
      </c>
      <c r="Y863" t="s">
        <v>151</v>
      </c>
      <c r="Z863">
        <v>5000010095</v>
      </c>
      <c r="AA863" t="s">
        <v>6028</v>
      </c>
      <c r="AB863" s="4">
        <v>1</v>
      </c>
      <c r="AD863" t="s">
        <v>3745</v>
      </c>
      <c r="AN863" t="s">
        <v>6605</v>
      </c>
      <c r="AO863" s="1" t="s">
        <v>6606</v>
      </c>
      <c r="AP863" t="s">
        <v>6607</v>
      </c>
      <c r="AQ863" t="s">
        <v>6608</v>
      </c>
      <c r="AR863" t="s">
        <v>6609</v>
      </c>
    </row>
    <row r="864" spans="1:44">
      <c r="A864" t="s">
        <v>6610</v>
      </c>
      <c r="B864" t="s">
        <v>6611</v>
      </c>
      <c r="C864" t="s">
        <v>5962</v>
      </c>
      <c r="D864" t="s">
        <v>119</v>
      </c>
      <c r="E864" t="s">
        <v>5948</v>
      </c>
      <c r="F864">
        <v>826</v>
      </c>
      <c r="G864" t="s">
        <v>142</v>
      </c>
      <c r="H864" t="s">
        <v>2976</v>
      </c>
      <c r="I864" s="1">
        <v>51.578609</v>
      </c>
      <c r="J864" s="1">
        <v>-0.73804199999999998</v>
      </c>
      <c r="K864" s="1" t="s">
        <v>144</v>
      </c>
      <c r="L864">
        <v>1</v>
      </c>
      <c r="M864" t="s">
        <v>146</v>
      </c>
      <c r="N864" s="2">
        <v>184812</v>
      </c>
      <c r="O864" s="2" t="s">
        <v>5949</v>
      </c>
      <c r="P864" s="13">
        <v>184812</v>
      </c>
      <c r="Q864" t="s">
        <v>148</v>
      </c>
      <c r="R864" t="s">
        <v>148</v>
      </c>
      <c r="S864" s="13" t="s">
        <v>111</v>
      </c>
      <c r="T864" t="s">
        <v>439</v>
      </c>
      <c r="U864" t="s">
        <v>148</v>
      </c>
      <c r="V864" t="s">
        <v>5981</v>
      </c>
      <c r="W864" t="s">
        <v>5982</v>
      </c>
      <c r="X864" t="s">
        <v>5983</v>
      </c>
      <c r="Y864" t="s">
        <v>151</v>
      </c>
      <c r="Z864">
        <v>5000046997</v>
      </c>
      <c r="AA864" t="s">
        <v>5984</v>
      </c>
      <c r="AB864" s="4">
        <v>1</v>
      </c>
      <c r="AD864" t="s">
        <v>3745</v>
      </c>
      <c r="AN864" t="s">
        <v>6612</v>
      </c>
      <c r="AO864" s="1" t="s">
        <v>6613</v>
      </c>
      <c r="AP864" t="s">
        <v>6614</v>
      </c>
      <c r="AQ864" t="s">
        <v>6615</v>
      </c>
      <c r="AR864" t="s">
        <v>6616</v>
      </c>
    </row>
    <row r="865" spans="1:44">
      <c r="A865" t="s">
        <v>6617</v>
      </c>
      <c r="B865" t="s">
        <v>6618</v>
      </c>
      <c r="C865" t="s">
        <v>5962</v>
      </c>
      <c r="D865" t="s">
        <v>119</v>
      </c>
      <c r="E865" t="s">
        <v>5948</v>
      </c>
      <c r="F865">
        <v>826</v>
      </c>
      <c r="G865" t="s">
        <v>142</v>
      </c>
      <c r="H865" t="s">
        <v>2976</v>
      </c>
      <c r="I865" s="1">
        <v>53.461748999999998</v>
      </c>
      <c r="J865" s="1">
        <v>-2.9180769999999998</v>
      </c>
      <c r="K865" s="1" t="s">
        <v>144</v>
      </c>
      <c r="L865">
        <v>1</v>
      </c>
      <c r="M865" t="s">
        <v>146</v>
      </c>
      <c r="N865" s="2">
        <v>201093</v>
      </c>
      <c r="O865" s="2" t="s">
        <v>5949</v>
      </c>
      <c r="P865" s="13">
        <v>166653</v>
      </c>
      <c r="Q865" t="s">
        <v>148</v>
      </c>
      <c r="R865" t="s">
        <v>148</v>
      </c>
      <c r="S865" s="13" t="s">
        <v>111</v>
      </c>
      <c r="T865" t="s">
        <v>439</v>
      </c>
      <c r="U865" t="s">
        <v>148</v>
      </c>
      <c r="V865" t="s">
        <v>6048</v>
      </c>
      <c r="W865" t="s">
        <v>6049</v>
      </c>
      <c r="X865" t="s">
        <v>6050</v>
      </c>
      <c r="Y865" t="s">
        <v>151</v>
      </c>
      <c r="Z865">
        <v>5000039682</v>
      </c>
      <c r="AA865" t="s">
        <v>6051</v>
      </c>
      <c r="AB865" s="4">
        <v>1</v>
      </c>
      <c r="AC865" t="s">
        <v>6052</v>
      </c>
      <c r="AD865" t="s">
        <v>481</v>
      </c>
      <c r="AE865" t="s">
        <v>6053</v>
      </c>
      <c r="AF865" t="s">
        <v>6009</v>
      </c>
      <c r="AN865" t="s">
        <v>6619</v>
      </c>
      <c r="AO865" s="1" t="s">
        <v>6620</v>
      </c>
      <c r="AP865" t="s">
        <v>6621</v>
      </c>
      <c r="AQ865" t="s">
        <v>6622</v>
      </c>
      <c r="AR865" t="s">
        <v>6623</v>
      </c>
    </row>
    <row r="866" spans="1:44">
      <c r="A866" t="s">
        <v>6624</v>
      </c>
      <c r="B866" t="s">
        <v>6618</v>
      </c>
      <c r="C866" t="s">
        <v>5962</v>
      </c>
      <c r="D866" t="s">
        <v>119</v>
      </c>
      <c r="E866" t="s">
        <v>5948</v>
      </c>
      <c r="F866">
        <v>826</v>
      </c>
      <c r="G866" t="s">
        <v>142</v>
      </c>
      <c r="H866" t="s">
        <v>2976</v>
      </c>
      <c r="I866" s="1">
        <v>53.428179530000001</v>
      </c>
      <c r="J866" s="1">
        <v>-3.0024964199999999</v>
      </c>
      <c r="K866" s="1" t="s">
        <v>144</v>
      </c>
      <c r="L866">
        <v>1</v>
      </c>
      <c r="M866" t="s">
        <v>146</v>
      </c>
      <c r="N866" s="2">
        <v>693484</v>
      </c>
      <c r="O866" s="2" t="s">
        <v>5949</v>
      </c>
      <c r="P866" s="13">
        <v>645028</v>
      </c>
      <c r="Q866" t="s">
        <v>148</v>
      </c>
      <c r="R866" t="s">
        <v>148</v>
      </c>
      <c r="S866" s="13" t="s">
        <v>111</v>
      </c>
      <c r="T866" t="s">
        <v>439</v>
      </c>
      <c r="U866" t="s">
        <v>439</v>
      </c>
      <c r="V866" t="s">
        <v>6048</v>
      </c>
      <c r="W866" t="s">
        <v>6049</v>
      </c>
      <c r="X866" t="s">
        <v>6050</v>
      </c>
      <c r="Y866" t="s">
        <v>151</v>
      </c>
      <c r="Z866">
        <v>5000039682</v>
      </c>
      <c r="AA866" t="s">
        <v>6051</v>
      </c>
      <c r="AB866" s="4">
        <v>1</v>
      </c>
      <c r="AC866" t="s">
        <v>6052</v>
      </c>
      <c r="AD866" t="s">
        <v>481</v>
      </c>
      <c r="AE866" t="s">
        <v>6053</v>
      </c>
      <c r="AF866" t="s">
        <v>6009</v>
      </c>
      <c r="AN866" t="s">
        <v>6625</v>
      </c>
      <c r="AO866" s="1" t="s">
        <v>6626</v>
      </c>
      <c r="AP866" t="s">
        <v>6627</v>
      </c>
      <c r="AQ866" t="s">
        <v>6628</v>
      </c>
      <c r="AR866" t="s">
        <v>6629</v>
      </c>
    </row>
    <row r="867" spans="1:44">
      <c r="A867" t="s">
        <v>6630</v>
      </c>
      <c r="B867" t="s">
        <v>6631</v>
      </c>
      <c r="C867" t="s">
        <v>5962</v>
      </c>
      <c r="D867" t="s">
        <v>119</v>
      </c>
      <c r="E867" t="s">
        <v>5948</v>
      </c>
      <c r="F867">
        <v>826</v>
      </c>
      <c r="G867" t="s">
        <v>142</v>
      </c>
      <c r="H867" t="s">
        <v>2976</v>
      </c>
      <c r="I867" s="1">
        <v>51.518984000000003</v>
      </c>
      <c r="J867" s="1">
        <v>8.2632999999999998E-2</v>
      </c>
      <c r="K867" s="1" t="s">
        <v>144</v>
      </c>
      <c r="L867">
        <v>1</v>
      </c>
      <c r="M867" t="s">
        <v>146</v>
      </c>
      <c r="N867" s="2">
        <v>3578977</v>
      </c>
      <c r="O867" s="2" t="s">
        <v>5949</v>
      </c>
      <c r="P867" s="13">
        <v>3040238</v>
      </c>
      <c r="Q867" t="s">
        <v>148</v>
      </c>
      <c r="R867" t="s">
        <v>148</v>
      </c>
      <c r="S867" s="13" t="s">
        <v>111</v>
      </c>
      <c r="T867" t="s">
        <v>439</v>
      </c>
      <c r="U867" t="s">
        <v>439</v>
      </c>
      <c r="V867" t="s">
        <v>5981</v>
      </c>
      <c r="W867" t="s">
        <v>5982</v>
      </c>
      <c r="X867" t="s">
        <v>5983</v>
      </c>
      <c r="Y867" t="s">
        <v>151</v>
      </c>
      <c r="Z867">
        <v>5000046997</v>
      </c>
      <c r="AA867" t="s">
        <v>5984</v>
      </c>
      <c r="AB867" s="4">
        <v>1</v>
      </c>
      <c r="AD867" t="s">
        <v>3745</v>
      </c>
      <c r="AN867" t="s">
        <v>6632</v>
      </c>
      <c r="AO867" s="1" t="s">
        <v>6633</v>
      </c>
      <c r="AP867" t="s">
        <v>6634</v>
      </c>
      <c r="AQ867" t="s">
        <v>6635</v>
      </c>
      <c r="AR867" t="s">
        <v>6636</v>
      </c>
    </row>
    <row r="868" spans="1:44">
      <c r="A868" t="s">
        <v>6637</v>
      </c>
      <c r="B868" t="s">
        <v>6631</v>
      </c>
      <c r="C868" t="s">
        <v>5962</v>
      </c>
      <c r="D868" t="s">
        <v>119</v>
      </c>
      <c r="E868" t="s">
        <v>5948</v>
      </c>
      <c r="F868">
        <v>826</v>
      </c>
      <c r="G868" t="s">
        <v>142</v>
      </c>
      <c r="H868" t="s">
        <v>2976</v>
      </c>
      <c r="I868" s="1">
        <v>51.379857000000001</v>
      </c>
      <c r="J868" s="1">
        <v>-0.13697999999999999</v>
      </c>
      <c r="K868" s="1" t="s">
        <v>144</v>
      </c>
      <c r="L868">
        <v>1</v>
      </c>
      <c r="M868" t="s">
        <v>146</v>
      </c>
      <c r="N868" s="2">
        <v>405886</v>
      </c>
      <c r="O868" s="2" t="s">
        <v>5949</v>
      </c>
      <c r="P868" s="13">
        <v>405886</v>
      </c>
      <c r="Q868" t="s">
        <v>148</v>
      </c>
      <c r="R868" t="s">
        <v>148</v>
      </c>
      <c r="S868" s="13" t="s">
        <v>111</v>
      </c>
      <c r="T868" t="s">
        <v>439</v>
      </c>
      <c r="U868" t="s">
        <v>148</v>
      </c>
      <c r="V868" t="s">
        <v>5981</v>
      </c>
      <c r="W868" t="s">
        <v>5982</v>
      </c>
      <c r="X868" t="s">
        <v>5983</v>
      </c>
      <c r="Y868" t="s">
        <v>151</v>
      </c>
      <c r="Z868">
        <v>5000046997</v>
      </c>
      <c r="AA868" t="s">
        <v>5984</v>
      </c>
      <c r="AB868" s="4">
        <v>1</v>
      </c>
      <c r="AD868" t="s">
        <v>3745</v>
      </c>
      <c r="AN868" t="s">
        <v>6638</v>
      </c>
      <c r="AO868" s="1" t="s">
        <v>6639</v>
      </c>
      <c r="AP868" t="s">
        <v>6640</v>
      </c>
      <c r="AQ868" t="s">
        <v>6641</v>
      </c>
      <c r="AR868" t="s">
        <v>6642</v>
      </c>
    </row>
    <row r="869" spans="1:44">
      <c r="A869" t="s">
        <v>6643</v>
      </c>
      <c r="B869" t="s">
        <v>6631</v>
      </c>
      <c r="C869" t="s">
        <v>5962</v>
      </c>
      <c r="D869" t="s">
        <v>119</v>
      </c>
      <c r="E869" t="s">
        <v>5948</v>
      </c>
      <c r="F869">
        <v>826</v>
      </c>
      <c r="G869" t="s">
        <v>142</v>
      </c>
      <c r="H869" t="s">
        <v>2976</v>
      </c>
      <c r="I869" s="1">
        <v>51.505294999999997</v>
      </c>
      <c r="J869" s="1">
        <v>0.141568</v>
      </c>
      <c r="K869" s="1" t="s">
        <v>144</v>
      </c>
      <c r="L869">
        <v>1</v>
      </c>
      <c r="M869" t="s">
        <v>146</v>
      </c>
      <c r="N869" s="2">
        <v>1950000</v>
      </c>
      <c r="O869" s="2" t="s">
        <v>5949</v>
      </c>
      <c r="P869" s="13">
        <v>1937192</v>
      </c>
      <c r="Q869" t="s">
        <v>148</v>
      </c>
      <c r="R869" t="s">
        <v>148</v>
      </c>
      <c r="S869" s="13" t="s">
        <v>111</v>
      </c>
      <c r="T869" t="s">
        <v>439</v>
      </c>
      <c r="U869" t="s">
        <v>439</v>
      </c>
      <c r="V869" t="s">
        <v>5981</v>
      </c>
      <c r="W869" t="s">
        <v>5982</v>
      </c>
      <c r="X869" t="s">
        <v>5983</v>
      </c>
      <c r="Y869" t="s">
        <v>151</v>
      </c>
      <c r="Z869">
        <v>5000046997</v>
      </c>
      <c r="AA869" t="s">
        <v>5984</v>
      </c>
      <c r="AB869" s="4">
        <v>1</v>
      </c>
      <c r="AD869" t="s">
        <v>3745</v>
      </c>
      <c r="AN869" t="s">
        <v>6644</v>
      </c>
      <c r="AO869" s="1" t="s">
        <v>6645</v>
      </c>
      <c r="AP869" t="s">
        <v>6646</v>
      </c>
      <c r="AQ869" t="s">
        <v>6647</v>
      </c>
      <c r="AR869" t="s">
        <v>6648</v>
      </c>
    </row>
    <row r="870" spans="1:44">
      <c r="A870" t="s">
        <v>6649</v>
      </c>
      <c r="B870" t="s">
        <v>6631</v>
      </c>
      <c r="C870" t="s">
        <v>5962</v>
      </c>
      <c r="D870" t="s">
        <v>119</v>
      </c>
      <c r="E870" t="s">
        <v>5948</v>
      </c>
      <c r="F870">
        <v>826</v>
      </c>
      <c r="G870" t="s">
        <v>142</v>
      </c>
      <c r="H870" t="s">
        <v>2976</v>
      </c>
      <c r="I870" s="1">
        <v>51.625031</v>
      </c>
      <c r="J870" s="1">
        <v>-3.7990999999999997E-2</v>
      </c>
      <c r="K870" s="1" t="s">
        <v>144</v>
      </c>
      <c r="L870">
        <v>1</v>
      </c>
      <c r="M870" t="s">
        <v>146</v>
      </c>
      <c r="N870" s="2">
        <v>911686</v>
      </c>
      <c r="O870" s="2" t="s">
        <v>5949</v>
      </c>
      <c r="P870" s="13">
        <v>911686</v>
      </c>
      <c r="Q870" t="s">
        <v>148</v>
      </c>
      <c r="R870" t="s">
        <v>148</v>
      </c>
      <c r="S870" s="13" t="s">
        <v>111</v>
      </c>
      <c r="T870" t="s">
        <v>439</v>
      </c>
      <c r="U870" t="s">
        <v>148</v>
      </c>
      <c r="V870" t="s">
        <v>5981</v>
      </c>
      <c r="W870" t="s">
        <v>5982</v>
      </c>
      <c r="X870" t="s">
        <v>5983</v>
      </c>
      <c r="Y870" t="s">
        <v>151</v>
      </c>
      <c r="Z870">
        <v>5000046997</v>
      </c>
      <c r="AA870" t="s">
        <v>5984</v>
      </c>
      <c r="AB870" s="4">
        <v>1</v>
      </c>
      <c r="AD870" t="s">
        <v>3745</v>
      </c>
      <c r="AN870" t="s">
        <v>6650</v>
      </c>
      <c r="AO870" s="1" t="s">
        <v>6651</v>
      </c>
      <c r="AP870" t="s">
        <v>6652</v>
      </c>
      <c r="AQ870" t="s">
        <v>6653</v>
      </c>
      <c r="AR870" t="s">
        <v>6654</v>
      </c>
    </row>
    <row r="871" spans="1:44">
      <c r="A871" t="s">
        <v>6655</v>
      </c>
      <c r="B871" t="s">
        <v>6631</v>
      </c>
      <c r="C871" t="s">
        <v>5962</v>
      </c>
      <c r="D871" t="s">
        <v>119</v>
      </c>
      <c r="E871" t="s">
        <v>5948</v>
      </c>
      <c r="F871">
        <v>826</v>
      </c>
      <c r="G871" t="s">
        <v>142</v>
      </c>
      <c r="H871" t="s">
        <v>2976</v>
      </c>
      <c r="I871" s="1">
        <v>51.401550999999998</v>
      </c>
      <c r="J871" s="1">
        <v>-0.284667</v>
      </c>
      <c r="K871" s="1" t="s">
        <v>144</v>
      </c>
      <c r="L871">
        <v>1</v>
      </c>
      <c r="M871" t="s">
        <v>146</v>
      </c>
      <c r="N871" s="2">
        <v>421000</v>
      </c>
      <c r="O871" s="2" t="s">
        <v>5949</v>
      </c>
      <c r="P871" s="13">
        <v>407056</v>
      </c>
      <c r="Q871" t="s">
        <v>148</v>
      </c>
      <c r="R871" t="s">
        <v>148</v>
      </c>
      <c r="S871" s="13" t="s">
        <v>111</v>
      </c>
      <c r="T871" t="s">
        <v>439</v>
      </c>
      <c r="U871" t="s">
        <v>148</v>
      </c>
      <c r="V871" t="s">
        <v>5981</v>
      </c>
      <c r="W871" t="s">
        <v>5982</v>
      </c>
      <c r="X871" t="s">
        <v>5983</v>
      </c>
      <c r="Y871" t="s">
        <v>151</v>
      </c>
      <c r="Z871">
        <v>5000046997</v>
      </c>
      <c r="AA871" t="s">
        <v>5984</v>
      </c>
      <c r="AB871" s="4">
        <v>1</v>
      </c>
      <c r="AD871" t="s">
        <v>3745</v>
      </c>
      <c r="AN871" t="s">
        <v>6656</v>
      </c>
      <c r="AO871" s="1" t="s">
        <v>6657</v>
      </c>
      <c r="AP871" t="s">
        <v>6658</v>
      </c>
      <c r="AQ871" t="s">
        <v>6659</v>
      </c>
      <c r="AR871" t="s">
        <v>6660</v>
      </c>
    </row>
    <row r="872" spans="1:44">
      <c r="A872" t="s">
        <v>6661</v>
      </c>
      <c r="B872" t="s">
        <v>6631</v>
      </c>
      <c r="C872" t="s">
        <v>5962</v>
      </c>
      <c r="D872" t="s">
        <v>119</v>
      </c>
      <c r="E872" t="s">
        <v>5948</v>
      </c>
      <c r="F872">
        <v>826</v>
      </c>
      <c r="G872" t="s">
        <v>142</v>
      </c>
      <c r="H872" t="s">
        <v>2976</v>
      </c>
      <c r="I872" s="1">
        <v>51.463051</v>
      </c>
      <c r="J872" s="1">
        <v>-0.34011599999999997</v>
      </c>
      <c r="K872" s="1" t="s">
        <v>144</v>
      </c>
      <c r="L872">
        <v>1</v>
      </c>
      <c r="M872" t="s">
        <v>146</v>
      </c>
      <c r="N872" s="2">
        <v>2013584</v>
      </c>
      <c r="O872" s="2" t="s">
        <v>5949</v>
      </c>
      <c r="P872" s="13">
        <v>1980153</v>
      </c>
      <c r="Q872" t="s">
        <v>148</v>
      </c>
      <c r="R872" t="s">
        <v>148</v>
      </c>
      <c r="S872" s="13" t="s">
        <v>111</v>
      </c>
      <c r="T872" t="s">
        <v>439</v>
      </c>
      <c r="U872" t="s">
        <v>439</v>
      </c>
      <c r="V872" t="s">
        <v>5981</v>
      </c>
      <c r="W872" t="s">
        <v>5982</v>
      </c>
      <c r="X872" t="s">
        <v>5983</v>
      </c>
      <c r="Y872" t="s">
        <v>151</v>
      </c>
      <c r="Z872">
        <v>5000046997</v>
      </c>
      <c r="AA872" t="s">
        <v>5984</v>
      </c>
      <c r="AB872" s="4">
        <v>1</v>
      </c>
      <c r="AD872" t="s">
        <v>3745</v>
      </c>
      <c r="AN872" t="s">
        <v>6662</v>
      </c>
      <c r="AO872" s="1" t="s">
        <v>6663</v>
      </c>
      <c r="AP872" t="s">
        <v>6664</v>
      </c>
      <c r="AQ872" t="s">
        <v>6665</v>
      </c>
      <c r="AR872" t="s">
        <v>6666</v>
      </c>
    </row>
    <row r="873" spans="1:44">
      <c r="A873" t="s">
        <v>6667</v>
      </c>
      <c r="B873" t="s">
        <v>6631</v>
      </c>
      <c r="C873" t="s">
        <v>5962</v>
      </c>
      <c r="D873" t="s">
        <v>119</v>
      </c>
      <c r="E873" t="s">
        <v>5948</v>
      </c>
      <c r="F873">
        <v>826</v>
      </c>
      <c r="G873" t="s">
        <v>142</v>
      </c>
      <c r="H873" t="s">
        <v>2976</v>
      </c>
      <c r="I873" s="1">
        <v>51.518065999999997</v>
      </c>
      <c r="J873" s="1">
        <v>0.181418</v>
      </c>
      <c r="K873" s="1" t="s">
        <v>144</v>
      </c>
      <c r="L873">
        <v>1</v>
      </c>
      <c r="M873" t="s">
        <v>146</v>
      </c>
      <c r="N873" s="2">
        <v>422864</v>
      </c>
      <c r="O873" s="2" t="s">
        <v>5949</v>
      </c>
      <c r="P873" s="13">
        <v>422864</v>
      </c>
      <c r="Q873" t="s">
        <v>148</v>
      </c>
      <c r="R873" t="s">
        <v>148</v>
      </c>
      <c r="S873" s="13" t="s">
        <v>111</v>
      </c>
      <c r="T873" t="s">
        <v>439</v>
      </c>
      <c r="U873" t="s">
        <v>439</v>
      </c>
      <c r="V873" t="s">
        <v>5981</v>
      </c>
      <c r="W873" t="s">
        <v>5982</v>
      </c>
      <c r="X873" t="s">
        <v>5983</v>
      </c>
      <c r="Y873" t="s">
        <v>151</v>
      </c>
      <c r="Z873">
        <v>5000046997</v>
      </c>
      <c r="AA873" t="s">
        <v>5984</v>
      </c>
      <c r="AB873" s="4">
        <v>1</v>
      </c>
      <c r="AD873" t="s">
        <v>3745</v>
      </c>
      <c r="AN873" t="s">
        <v>6668</v>
      </c>
      <c r="AO873" s="1" t="s">
        <v>6669</v>
      </c>
      <c r="AP873" t="s">
        <v>6670</v>
      </c>
      <c r="AQ873" t="s">
        <v>6671</v>
      </c>
      <c r="AR873" t="s">
        <v>6672</v>
      </c>
    </row>
    <row r="874" spans="1:44">
      <c r="A874" t="s">
        <v>6673</v>
      </c>
      <c r="B874" t="s">
        <v>6674</v>
      </c>
      <c r="C874" t="s">
        <v>5962</v>
      </c>
      <c r="D874" t="s">
        <v>119</v>
      </c>
      <c r="E874" t="s">
        <v>5948</v>
      </c>
      <c r="F874">
        <v>826</v>
      </c>
      <c r="G874" t="s">
        <v>142</v>
      </c>
      <c r="H874" t="s">
        <v>2976</v>
      </c>
      <c r="I874" s="1">
        <v>51.847512000000002</v>
      </c>
      <c r="J874" s="1">
        <v>-0.37111357</v>
      </c>
      <c r="K874" s="1" t="s">
        <v>144</v>
      </c>
      <c r="L874">
        <v>1</v>
      </c>
      <c r="M874" t="s">
        <v>146</v>
      </c>
      <c r="N874" s="2">
        <v>167513</v>
      </c>
      <c r="O874" s="2" t="s">
        <v>5949</v>
      </c>
      <c r="P874" s="13">
        <v>167513</v>
      </c>
      <c r="Q874" t="s">
        <v>148</v>
      </c>
      <c r="R874" t="s">
        <v>148</v>
      </c>
      <c r="S874" s="13" t="s">
        <v>111</v>
      </c>
      <c r="T874" t="s">
        <v>439</v>
      </c>
      <c r="U874" t="s">
        <v>148</v>
      </c>
      <c r="V874" t="s">
        <v>5981</v>
      </c>
      <c r="W874" t="s">
        <v>5982</v>
      </c>
      <c r="X874" t="s">
        <v>5983</v>
      </c>
      <c r="Y874" t="s">
        <v>151</v>
      </c>
      <c r="Z874">
        <v>5000046997</v>
      </c>
      <c r="AA874" t="s">
        <v>5984</v>
      </c>
      <c r="AB874" s="4">
        <v>1</v>
      </c>
      <c r="AD874" t="s">
        <v>3745</v>
      </c>
      <c r="AN874" t="s">
        <v>6675</v>
      </c>
      <c r="AO874" s="1" t="s">
        <v>6675</v>
      </c>
      <c r="AP874" t="s">
        <v>6676</v>
      </c>
      <c r="AQ874" t="s">
        <v>6677</v>
      </c>
      <c r="AR874" t="s">
        <v>6678</v>
      </c>
    </row>
    <row r="875" spans="1:44">
      <c r="A875" t="s">
        <v>6679</v>
      </c>
      <c r="B875" t="s">
        <v>6680</v>
      </c>
      <c r="C875" t="s">
        <v>5962</v>
      </c>
      <c r="D875" t="s">
        <v>119</v>
      </c>
      <c r="E875" t="s">
        <v>5948</v>
      </c>
      <c r="F875">
        <v>826</v>
      </c>
      <c r="G875" t="s">
        <v>142</v>
      </c>
      <c r="H875" t="s">
        <v>2976</v>
      </c>
      <c r="I875" s="1">
        <v>53.153258000000001</v>
      </c>
      <c r="J875" s="1">
        <v>-1.181711</v>
      </c>
      <c r="K875" s="1" t="s">
        <v>144</v>
      </c>
      <c r="L875">
        <v>1</v>
      </c>
      <c r="M875" t="s">
        <v>146</v>
      </c>
      <c r="N875" s="2">
        <v>130000</v>
      </c>
      <c r="O875" s="2" t="s">
        <v>5949</v>
      </c>
      <c r="P875" s="13">
        <v>93546</v>
      </c>
      <c r="Q875" t="s">
        <v>148</v>
      </c>
      <c r="R875" t="s">
        <v>148</v>
      </c>
      <c r="S875" s="13" t="s">
        <v>111</v>
      </c>
      <c r="T875" t="s">
        <v>439</v>
      </c>
      <c r="U875" t="s">
        <v>148</v>
      </c>
      <c r="V875" t="s">
        <v>6002</v>
      </c>
      <c r="W875" t="s">
        <v>6003</v>
      </c>
      <c r="X875" t="s">
        <v>6004</v>
      </c>
      <c r="Y875" t="s">
        <v>151</v>
      </c>
      <c r="Z875">
        <v>4295896619</v>
      </c>
      <c r="AA875" t="s">
        <v>6006</v>
      </c>
      <c r="AB875" s="4">
        <v>1</v>
      </c>
      <c r="AC875" t="s">
        <v>6007</v>
      </c>
      <c r="AD875" t="s">
        <v>481</v>
      </c>
      <c r="AE875" t="s">
        <v>6008</v>
      </c>
      <c r="AF875" t="s">
        <v>6009</v>
      </c>
      <c r="AN875" t="s">
        <v>6681</v>
      </c>
      <c r="AO875" s="1" t="s">
        <v>6682</v>
      </c>
      <c r="AP875" t="s">
        <v>6683</v>
      </c>
      <c r="AQ875" t="s">
        <v>6684</v>
      </c>
      <c r="AR875" t="s">
        <v>6685</v>
      </c>
    </row>
    <row r="876" spans="1:44">
      <c r="A876" t="s">
        <v>6686</v>
      </c>
      <c r="B876" t="s">
        <v>6687</v>
      </c>
      <c r="C876" t="s">
        <v>5947</v>
      </c>
      <c r="D876" t="s">
        <v>119</v>
      </c>
      <c r="E876" t="s">
        <v>5948</v>
      </c>
      <c r="F876">
        <v>826</v>
      </c>
      <c r="G876" t="s">
        <v>142</v>
      </c>
      <c r="H876" t="s">
        <v>2976</v>
      </c>
      <c r="I876" s="1">
        <v>56.191980000000001</v>
      </c>
      <c r="J876" s="1">
        <v>-3.01267</v>
      </c>
      <c r="K876" s="1" t="s">
        <v>144</v>
      </c>
      <c r="L876">
        <v>1</v>
      </c>
      <c r="M876" t="s">
        <v>146</v>
      </c>
      <c r="N876" s="2">
        <v>433333</v>
      </c>
      <c r="O876" s="2" t="s">
        <v>5949</v>
      </c>
      <c r="P876" s="13">
        <v>172355</v>
      </c>
      <c r="Q876" t="s">
        <v>148</v>
      </c>
      <c r="R876" t="s">
        <v>148</v>
      </c>
      <c r="S876" s="13" t="s">
        <v>111</v>
      </c>
      <c r="T876" t="s">
        <v>439</v>
      </c>
      <c r="U876" t="s">
        <v>439</v>
      </c>
      <c r="V876" t="s">
        <v>6230</v>
      </c>
      <c r="W876" t="s">
        <v>5952</v>
      </c>
      <c r="X876" t="s">
        <v>5953</v>
      </c>
      <c r="Y876" t="s">
        <v>151</v>
      </c>
      <c r="AD876" t="s">
        <v>5954</v>
      </c>
      <c r="AN876" t="s">
        <v>6688</v>
      </c>
      <c r="AO876" s="1" t="s">
        <v>6689</v>
      </c>
      <c r="AP876" t="s">
        <v>6690</v>
      </c>
      <c r="AQ876" t="s">
        <v>6691</v>
      </c>
      <c r="AR876" t="s">
        <v>6692</v>
      </c>
    </row>
    <row r="877" spans="1:44">
      <c r="A877" t="s">
        <v>6693</v>
      </c>
      <c r="B877" t="s">
        <v>6694</v>
      </c>
      <c r="C877" t="s">
        <v>5962</v>
      </c>
      <c r="D877" t="s">
        <v>119</v>
      </c>
      <c r="E877" t="s">
        <v>5948</v>
      </c>
      <c r="F877">
        <v>826</v>
      </c>
      <c r="G877" t="s">
        <v>142</v>
      </c>
      <c r="H877" t="s">
        <v>2976</v>
      </c>
      <c r="I877" s="1">
        <v>53.535240000000002</v>
      </c>
      <c r="J877" s="1">
        <v>-2.1635116000000001</v>
      </c>
      <c r="K877" s="1" t="s">
        <v>144</v>
      </c>
      <c r="L877">
        <v>1</v>
      </c>
      <c r="M877" t="s">
        <v>146</v>
      </c>
      <c r="N877" s="2">
        <v>173205</v>
      </c>
      <c r="O877" s="2" t="s">
        <v>5949</v>
      </c>
      <c r="P877" s="13">
        <v>173205</v>
      </c>
      <c r="Q877" t="s">
        <v>148</v>
      </c>
      <c r="R877" t="s">
        <v>148</v>
      </c>
      <c r="S877" s="13" t="s">
        <v>111</v>
      </c>
      <c r="T877" t="s">
        <v>439</v>
      </c>
      <c r="U877" t="s">
        <v>439</v>
      </c>
      <c r="V877" t="s">
        <v>6048</v>
      </c>
      <c r="W877" t="s">
        <v>6049</v>
      </c>
      <c r="X877" t="s">
        <v>6050</v>
      </c>
      <c r="Y877" t="s">
        <v>151</v>
      </c>
      <c r="Z877">
        <v>5000039682</v>
      </c>
      <c r="AA877" t="s">
        <v>6051</v>
      </c>
      <c r="AB877" s="4">
        <v>1</v>
      </c>
      <c r="AC877" t="s">
        <v>6052</v>
      </c>
      <c r="AD877" t="s">
        <v>481</v>
      </c>
      <c r="AE877" t="s">
        <v>6053</v>
      </c>
      <c r="AF877" t="s">
        <v>6009</v>
      </c>
      <c r="AN877" t="s">
        <v>6695</v>
      </c>
      <c r="AO877" s="1" t="s">
        <v>6696</v>
      </c>
      <c r="AP877" t="s">
        <v>6697</v>
      </c>
      <c r="AQ877" t="s">
        <v>6698</v>
      </c>
      <c r="AR877" t="s">
        <v>6699</v>
      </c>
    </row>
    <row r="878" spans="1:44">
      <c r="A878" t="s">
        <v>6700</v>
      </c>
      <c r="B878" t="s">
        <v>6701</v>
      </c>
      <c r="C878" t="s">
        <v>5962</v>
      </c>
      <c r="D878" t="s">
        <v>119</v>
      </c>
      <c r="E878" t="s">
        <v>5948</v>
      </c>
      <c r="F878">
        <v>826</v>
      </c>
      <c r="G878" t="s">
        <v>142</v>
      </c>
      <c r="H878" t="s">
        <v>2976</v>
      </c>
      <c r="I878" s="1">
        <v>52.058309999999999</v>
      </c>
      <c r="J878" s="1">
        <v>-0.70919600000000005</v>
      </c>
      <c r="K878" s="1" t="s">
        <v>144</v>
      </c>
      <c r="L878">
        <v>1</v>
      </c>
      <c r="M878" t="s">
        <v>146</v>
      </c>
      <c r="N878" s="2">
        <v>320000</v>
      </c>
      <c r="O878" s="2" t="s">
        <v>5949</v>
      </c>
      <c r="P878" s="13">
        <v>315916</v>
      </c>
      <c r="Q878" t="s">
        <v>148</v>
      </c>
      <c r="R878" t="s">
        <v>148</v>
      </c>
      <c r="S878" s="13" t="s">
        <v>111</v>
      </c>
      <c r="T878" t="s">
        <v>148</v>
      </c>
      <c r="U878" t="s">
        <v>148</v>
      </c>
      <c r="V878" t="s">
        <v>6025</v>
      </c>
      <c r="W878" t="s">
        <v>6026</v>
      </c>
      <c r="X878" t="s">
        <v>6027</v>
      </c>
      <c r="Y878" t="s">
        <v>151</v>
      </c>
      <c r="Z878">
        <v>5000010095</v>
      </c>
      <c r="AA878" t="s">
        <v>6028</v>
      </c>
      <c r="AB878" s="4">
        <v>1</v>
      </c>
      <c r="AD878" t="s">
        <v>3745</v>
      </c>
      <c r="AN878" t="s">
        <v>6702</v>
      </c>
      <c r="AO878" s="1" t="s">
        <v>6703</v>
      </c>
      <c r="AP878" t="s">
        <v>6704</v>
      </c>
      <c r="AQ878" t="s">
        <v>6705</v>
      </c>
      <c r="AR878" t="s">
        <v>6706</v>
      </c>
    </row>
    <row r="879" spans="1:44">
      <c r="A879" t="s">
        <v>6707</v>
      </c>
      <c r="B879" t="s">
        <v>6708</v>
      </c>
      <c r="C879" t="s">
        <v>5962</v>
      </c>
      <c r="D879" t="s">
        <v>119</v>
      </c>
      <c r="E879" t="s">
        <v>5948</v>
      </c>
      <c r="F879">
        <v>826</v>
      </c>
      <c r="G879" t="s">
        <v>142</v>
      </c>
      <c r="H879" t="s">
        <v>2976</v>
      </c>
      <c r="I879" s="1">
        <v>53.359425119999997</v>
      </c>
      <c r="J879" s="1">
        <v>-2.9882294800000002</v>
      </c>
      <c r="K879" s="1" t="s">
        <v>144</v>
      </c>
      <c r="L879">
        <v>1</v>
      </c>
      <c r="M879" t="s">
        <v>146</v>
      </c>
      <c r="N879" s="2">
        <v>154805</v>
      </c>
      <c r="O879" s="2" t="s">
        <v>5949</v>
      </c>
      <c r="P879" s="13">
        <v>92435</v>
      </c>
      <c r="Q879" t="s">
        <v>148</v>
      </c>
      <c r="R879" t="s">
        <v>148</v>
      </c>
      <c r="S879" s="13" t="s">
        <v>111</v>
      </c>
      <c r="T879" t="s">
        <v>439</v>
      </c>
      <c r="U879" t="s">
        <v>439</v>
      </c>
      <c r="V879" t="s">
        <v>6048</v>
      </c>
      <c r="W879" t="s">
        <v>6049</v>
      </c>
      <c r="X879" t="s">
        <v>6050</v>
      </c>
      <c r="Y879" t="s">
        <v>151</v>
      </c>
      <c r="Z879">
        <v>5000039682</v>
      </c>
      <c r="AA879" t="s">
        <v>6051</v>
      </c>
      <c r="AB879" s="4">
        <v>1</v>
      </c>
      <c r="AC879" t="s">
        <v>6052</v>
      </c>
      <c r="AD879" t="s">
        <v>481</v>
      </c>
      <c r="AE879" t="s">
        <v>6053</v>
      </c>
      <c r="AF879" t="s">
        <v>6009</v>
      </c>
      <c r="AN879" t="s">
        <v>6709</v>
      </c>
      <c r="AO879" s="1" t="s">
        <v>6710</v>
      </c>
      <c r="AP879" t="s">
        <v>6711</v>
      </c>
      <c r="AQ879" t="s">
        <v>6712</v>
      </c>
      <c r="AR879" t="s">
        <v>6713</v>
      </c>
    </row>
    <row r="880" spans="1:44">
      <c r="A880" t="s">
        <v>6714</v>
      </c>
      <c r="B880" t="s">
        <v>6715</v>
      </c>
      <c r="C880" t="s">
        <v>5962</v>
      </c>
      <c r="D880" t="s">
        <v>119</v>
      </c>
      <c r="E880" t="s">
        <v>5948</v>
      </c>
      <c r="F880">
        <v>826</v>
      </c>
      <c r="G880" t="s">
        <v>142</v>
      </c>
      <c r="H880" t="s">
        <v>2976</v>
      </c>
      <c r="I880" s="1">
        <v>52.382075</v>
      </c>
      <c r="J880" s="1">
        <v>-1.2742929999999999</v>
      </c>
      <c r="K880" s="1" t="s">
        <v>144</v>
      </c>
      <c r="L880">
        <v>1</v>
      </c>
      <c r="M880" t="s">
        <v>146</v>
      </c>
      <c r="N880" s="2">
        <v>115290</v>
      </c>
      <c r="O880" s="2" t="s">
        <v>5949</v>
      </c>
      <c r="P880" s="13">
        <v>106246</v>
      </c>
      <c r="Q880" t="s">
        <v>148</v>
      </c>
      <c r="R880" t="s">
        <v>148</v>
      </c>
      <c r="S880" s="13" t="s">
        <v>111</v>
      </c>
      <c r="T880" t="s">
        <v>439</v>
      </c>
      <c r="U880" t="s">
        <v>148</v>
      </c>
      <c r="V880" t="s">
        <v>6002</v>
      </c>
      <c r="W880" t="s">
        <v>6003</v>
      </c>
      <c r="X880" t="s">
        <v>6004</v>
      </c>
      <c r="Y880" t="s">
        <v>151</v>
      </c>
      <c r="Z880">
        <v>4295896619</v>
      </c>
      <c r="AA880" t="s">
        <v>6006</v>
      </c>
      <c r="AB880" s="4">
        <v>1</v>
      </c>
      <c r="AC880" t="s">
        <v>6007</v>
      </c>
      <c r="AD880" t="s">
        <v>481</v>
      </c>
      <c r="AE880" t="s">
        <v>6008</v>
      </c>
      <c r="AF880" t="s">
        <v>6009</v>
      </c>
      <c r="AN880" t="s">
        <v>6716</v>
      </c>
      <c r="AO880" s="1" t="s">
        <v>6717</v>
      </c>
      <c r="AP880" t="s">
        <v>6718</v>
      </c>
      <c r="AQ880" t="s">
        <v>6719</v>
      </c>
      <c r="AR880" t="s">
        <v>6720</v>
      </c>
    </row>
    <row r="881" spans="1:44">
      <c r="A881" t="s">
        <v>6721</v>
      </c>
      <c r="B881" t="s">
        <v>6722</v>
      </c>
      <c r="C881" t="s">
        <v>6160</v>
      </c>
      <c r="D881" t="s">
        <v>119</v>
      </c>
      <c r="E881" t="s">
        <v>5948</v>
      </c>
      <c r="F881">
        <v>826</v>
      </c>
      <c r="G881" t="s">
        <v>142</v>
      </c>
      <c r="H881" t="s">
        <v>2976</v>
      </c>
      <c r="I881" s="1">
        <v>51.549996</v>
      </c>
      <c r="J881" s="1">
        <v>-2.9583240000000002</v>
      </c>
      <c r="K881" s="1" t="s">
        <v>144</v>
      </c>
      <c r="L881">
        <v>1</v>
      </c>
      <c r="M881" t="s">
        <v>146</v>
      </c>
      <c r="N881" s="2">
        <v>304036</v>
      </c>
      <c r="O881" s="2" t="s">
        <v>5949</v>
      </c>
      <c r="P881" s="13">
        <v>296808</v>
      </c>
      <c r="Q881" t="s">
        <v>148</v>
      </c>
      <c r="R881" t="s">
        <v>148</v>
      </c>
      <c r="S881" s="13" t="s">
        <v>111</v>
      </c>
      <c r="T881" t="s">
        <v>439</v>
      </c>
      <c r="U881" t="s">
        <v>439</v>
      </c>
      <c r="V881" t="s">
        <v>6161</v>
      </c>
      <c r="W881" t="s">
        <v>6162</v>
      </c>
      <c r="X881" t="s">
        <v>149</v>
      </c>
      <c r="Y881" t="s">
        <v>151</v>
      </c>
      <c r="Z881">
        <v>5052908336</v>
      </c>
      <c r="AA881" t="s">
        <v>6163</v>
      </c>
      <c r="AB881" s="4">
        <v>1</v>
      </c>
      <c r="AD881" t="s">
        <v>3745</v>
      </c>
      <c r="AN881" t="s">
        <v>6723</v>
      </c>
      <c r="AO881" s="1" t="s">
        <v>6724</v>
      </c>
      <c r="AP881" t="s">
        <v>6725</v>
      </c>
      <c r="AQ881" t="s">
        <v>6726</v>
      </c>
      <c r="AR881" t="s">
        <v>6727</v>
      </c>
    </row>
    <row r="882" spans="1:44">
      <c r="A882" t="s">
        <v>6728</v>
      </c>
      <c r="B882" t="s">
        <v>6729</v>
      </c>
      <c r="C882" t="s">
        <v>5992</v>
      </c>
      <c r="D882" t="s">
        <v>119</v>
      </c>
      <c r="E882" t="s">
        <v>5948</v>
      </c>
      <c r="F882">
        <v>826</v>
      </c>
      <c r="G882" t="s">
        <v>142</v>
      </c>
      <c r="H882" t="s">
        <v>2976</v>
      </c>
      <c r="I882" s="1">
        <v>54.159599999999998</v>
      </c>
      <c r="J882" s="1">
        <v>-6.3323999999999998</v>
      </c>
      <c r="K882" s="1" t="s">
        <v>144</v>
      </c>
      <c r="L882">
        <v>1</v>
      </c>
      <c r="M882" t="s">
        <v>146</v>
      </c>
      <c r="N882" s="2">
        <v>115000</v>
      </c>
      <c r="O882" s="2" t="s">
        <v>5949</v>
      </c>
      <c r="P882" s="13">
        <v>56605</v>
      </c>
      <c r="Q882" t="s">
        <v>148</v>
      </c>
      <c r="R882" t="s">
        <v>148</v>
      </c>
      <c r="S882" s="13" t="s">
        <v>111</v>
      </c>
      <c r="T882" t="s">
        <v>439</v>
      </c>
      <c r="U882" t="s">
        <v>439</v>
      </c>
      <c r="V882" t="s">
        <v>5993</v>
      </c>
      <c r="W882" t="s">
        <v>5994</v>
      </c>
      <c r="X882" t="s">
        <v>149</v>
      </c>
      <c r="Y882" t="s">
        <v>151</v>
      </c>
      <c r="AN882" t="s">
        <v>6730</v>
      </c>
      <c r="AO882" s="1" t="s">
        <v>6729</v>
      </c>
      <c r="AP882" t="s">
        <v>6731</v>
      </c>
      <c r="AQ882" t="s">
        <v>6732</v>
      </c>
      <c r="AR882" t="s">
        <v>6733</v>
      </c>
    </row>
    <row r="883" spans="1:44">
      <c r="A883" t="s">
        <v>6734</v>
      </c>
      <c r="B883" t="s">
        <v>6735</v>
      </c>
      <c r="C883" t="s">
        <v>5962</v>
      </c>
      <c r="D883" t="s">
        <v>119</v>
      </c>
      <c r="E883" t="s">
        <v>5948</v>
      </c>
      <c r="F883">
        <v>826</v>
      </c>
      <c r="G883" t="s">
        <v>142</v>
      </c>
      <c r="H883" t="s">
        <v>2976</v>
      </c>
      <c r="I883" s="1">
        <v>52.706747999999997</v>
      </c>
      <c r="J883" s="1">
        <v>0.159665</v>
      </c>
      <c r="K883" s="1" t="s">
        <v>144</v>
      </c>
      <c r="L883">
        <v>1</v>
      </c>
      <c r="M883" t="s">
        <v>146</v>
      </c>
      <c r="N883" s="2">
        <v>165098</v>
      </c>
      <c r="O883" s="2" t="s">
        <v>5949</v>
      </c>
      <c r="P883" s="13">
        <v>104677</v>
      </c>
      <c r="Q883" t="s">
        <v>148</v>
      </c>
      <c r="R883" t="s">
        <v>148</v>
      </c>
      <c r="S883" s="13" t="s">
        <v>111</v>
      </c>
      <c r="T883" t="s">
        <v>439</v>
      </c>
      <c r="U883" t="s">
        <v>439</v>
      </c>
      <c r="V883" t="s">
        <v>6025</v>
      </c>
      <c r="W883" t="s">
        <v>6026</v>
      </c>
      <c r="X883" t="s">
        <v>6027</v>
      </c>
      <c r="Y883" t="s">
        <v>151</v>
      </c>
      <c r="Z883">
        <v>5000010095</v>
      </c>
      <c r="AA883" t="s">
        <v>6028</v>
      </c>
      <c r="AB883" s="4">
        <v>1</v>
      </c>
      <c r="AD883" t="s">
        <v>3745</v>
      </c>
      <c r="AN883" t="s">
        <v>6736</v>
      </c>
      <c r="AO883" s="1" t="s">
        <v>6737</v>
      </c>
      <c r="AP883" t="s">
        <v>6738</v>
      </c>
      <c r="AQ883" t="s">
        <v>6739</v>
      </c>
      <c r="AR883" t="s">
        <v>6740</v>
      </c>
    </row>
    <row r="884" spans="1:44">
      <c r="A884" t="s">
        <v>6741</v>
      </c>
      <c r="B884" t="s">
        <v>6742</v>
      </c>
      <c r="C884" t="s">
        <v>5962</v>
      </c>
      <c r="D884" t="s">
        <v>119</v>
      </c>
      <c r="E884" t="s">
        <v>5948</v>
      </c>
      <c r="F884">
        <v>826</v>
      </c>
      <c r="G884" t="s">
        <v>142</v>
      </c>
      <c r="H884" t="s">
        <v>2976</v>
      </c>
      <c r="I884" s="1">
        <v>54.991717000000001</v>
      </c>
      <c r="J884" s="1">
        <v>-1.473975</v>
      </c>
      <c r="K884" s="1" t="s">
        <v>144</v>
      </c>
      <c r="L884">
        <v>1</v>
      </c>
      <c r="M884" t="s">
        <v>146</v>
      </c>
      <c r="N884" s="2">
        <v>1003785</v>
      </c>
      <c r="O884" s="2" t="s">
        <v>5949</v>
      </c>
      <c r="P884" s="13">
        <v>933912</v>
      </c>
      <c r="Q884" t="s">
        <v>148</v>
      </c>
      <c r="R884" t="s">
        <v>148</v>
      </c>
      <c r="S884" s="13" t="s">
        <v>111</v>
      </c>
      <c r="T884" t="s">
        <v>439</v>
      </c>
      <c r="U884" t="s">
        <v>439</v>
      </c>
      <c r="V884" t="s">
        <v>6291</v>
      </c>
      <c r="W884" t="s">
        <v>6292</v>
      </c>
      <c r="X884" t="s">
        <v>6293</v>
      </c>
      <c r="Y884" t="s">
        <v>151</v>
      </c>
      <c r="Z884">
        <v>4295897774</v>
      </c>
      <c r="AA884" t="s">
        <v>6294</v>
      </c>
      <c r="AB884" s="4">
        <v>1</v>
      </c>
      <c r="AC884" t="s">
        <v>6295</v>
      </c>
      <c r="AD884" t="s">
        <v>3745</v>
      </c>
      <c r="AN884" t="s">
        <v>6743</v>
      </c>
      <c r="AO884" s="1" t="s">
        <v>6744</v>
      </c>
      <c r="AP884" t="s">
        <v>6745</v>
      </c>
      <c r="AQ884" t="s">
        <v>6746</v>
      </c>
      <c r="AR884" t="s">
        <v>6747</v>
      </c>
    </row>
    <row r="885" spans="1:44">
      <c r="A885" t="s">
        <v>6748</v>
      </c>
      <c r="B885" t="s">
        <v>6749</v>
      </c>
      <c r="C885" t="s">
        <v>5962</v>
      </c>
      <c r="D885" t="s">
        <v>119</v>
      </c>
      <c r="E885" t="s">
        <v>5948</v>
      </c>
      <c r="F885">
        <v>826</v>
      </c>
      <c r="G885" t="s">
        <v>142</v>
      </c>
      <c r="H885" t="s">
        <v>2976</v>
      </c>
      <c r="I885" s="1">
        <v>52.520058400000003</v>
      </c>
      <c r="J885" s="1">
        <v>-1.7158312099999999</v>
      </c>
      <c r="K885" s="1" t="s">
        <v>144</v>
      </c>
      <c r="L885">
        <v>1</v>
      </c>
      <c r="M885" t="s">
        <v>146</v>
      </c>
      <c r="N885" s="2">
        <v>240000</v>
      </c>
      <c r="O885" s="2" t="s">
        <v>5949</v>
      </c>
      <c r="P885" s="13">
        <v>239341</v>
      </c>
      <c r="Q885" t="s">
        <v>148</v>
      </c>
      <c r="R885" t="s">
        <v>148</v>
      </c>
      <c r="S885" s="13" t="s">
        <v>111</v>
      </c>
      <c r="T885" t="s">
        <v>439</v>
      </c>
      <c r="U885" t="s">
        <v>148</v>
      </c>
      <c r="V885" t="s">
        <v>6002</v>
      </c>
      <c r="W885" t="s">
        <v>6003</v>
      </c>
      <c r="X885" t="s">
        <v>6004</v>
      </c>
      <c r="Y885" t="s">
        <v>151</v>
      </c>
      <c r="Z885">
        <v>4295896619</v>
      </c>
      <c r="AA885" t="s">
        <v>6006</v>
      </c>
      <c r="AB885" s="4">
        <v>1</v>
      </c>
      <c r="AC885" t="s">
        <v>6007</v>
      </c>
      <c r="AD885" t="s">
        <v>481</v>
      </c>
      <c r="AE885" t="s">
        <v>6008</v>
      </c>
      <c r="AF885" t="s">
        <v>6009</v>
      </c>
      <c r="AN885" t="s">
        <v>6750</v>
      </c>
      <c r="AO885" s="1" t="s">
        <v>6751</v>
      </c>
      <c r="AP885" t="s">
        <v>6752</v>
      </c>
      <c r="AQ885" t="s">
        <v>6753</v>
      </c>
      <c r="AR885" t="s">
        <v>6754</v>
      </c>
    </row>
    <row r="886" spans="1:44">
      <c r="A886" t="s">
        <v>6755</v>
      </c>
      <c r="B886" t="s">
        <v>6756</v>
      </c>
      <c r="C886" t="s">
        <v>5962</v>
      </c>
      <c r="D886" t="s">
        <v>119</v>
      </c>
      <c r="E886" t="s">
        <v>5948</v>
      </c>
      <c r="F886">
        <v>826</v>
      </c>
      <c r="G886" t="s">
        <v>142</v>
      </c>
      <c r="H886" t="s">
        <v>2976</v>
      </c>
      <c r="I886" s="1">
        <v>52.248564000000002</v>
      </c>
      <c r="J886" s="1">
        <v>-0.80186199999999996</v>
      </c>
      <c r="K886" s="1" t="s">
        <v>144</v>
      </c>
      <c r="L886">
        <v>1</v>
      </c>
      <c r="M886" t="s">
        <v>146</v>
      </c>
      <c r="N886" s="2">
        <v>337357</v>
      </c>
      <c r="O886" s="2" t="s">
        <v>5949</v>
      </c>
      <c r="P886" s="13">
        <v>320777</v>
      </c>
      <c r="Q886" t="s">
        <v>148</v>
      </c>
      <c r="R886" t="s">
        <v>148</v>
      </c>
      <c r="S886" s="13" t="s">
        <v>111</v>
      </c>
      <c r="T886" t="s">
        <v>439</v>
      </c>
      <c r="U886" t="s">
        <v>148</v>
      </c>
      <c r="V886" t="s">
        <v>6025</v>
      </c>
      <c r="W886" t="s">
        <v>6026</v>
      </c>
      <c r="X886" t="s">
        <v>6027</v>
      </c>
      <c r="Y886" t="s">
        <v>151</v>
      </c>
      <c r="Z886">
        <v>5000010095</v>
      </c>
      <c r="AA886" t="s">
        <v>6028</v>
      </c>
      <c r="AB886" s="4">
        <v>1</v>
      </c>
      <c r="AD886" t="s">
        <v>3745</v>
      </c>
      <c r="AN886" t="s">
        <v>6757</v>
      </c>
      <c r="AO886" s="1" t="s">
        <v>6758</v>
      </c>
      <c r="AP886" t="s">
        <v>6759</v>
      </c>
      <c r="AQ886" t="s">
        <v>6760</v>
      </c>
      <c r="AR886" t="s">
        <v>6761</v>
      </c>
    </row>
    <row r="887" spans="1:44">
      <c r="A887" t="s">
        <v>6762</v>
      </c>
      <c r="B887" t="s">
        <v>6763</v>
      </c>
      <c r="C887" t="s">
        <v>6160</v>
      </c>
      <c r="D887" t="s">
        <v>119</v>
      </c>
      <c r="E887" t="s">
        <v>5948</v>
      </c>
      <c r="F887">
        <v>826</v>
      </c>
      <c r="G887" t="s">
        <v>142</v>
      </c>
      <c r="H887" t="s">
        <v>2976</v>
      </c>
      <c r="I887" s="1">
        <v>51.47774046</v>
      </c>
      <c r="J887" s="1">
        <v>-3.61990057</v>
      </c>
      <c r="K887" s="1" t="s">
        <v>144</v>
      </c>
      <c r="L887">
        <v>1</v>
      </c>
      <c r="M887" t="s">
        <v>146</v>
      </c>
      <c r="N887" s="2">
        <v>176619</v>
      </c>
      <c r="O887" s="2" t="s">
        <v>5949</v>
      </c>
      <c r="P887" s="13">
        <v>161798</v>
      </c>
      <c r="Q887" t="s">
        <v>148</v>
      </c>
      <c r="R887" t="s">
        <v>148</v>
      </c>
      <c r="S887" s="13" t="s">
        <v>111</v>
      </c>
      <c r="T887" t="s">
        <v>439</v>
      </c>
      <c r="U887" t="s">
        <v>439</v>
      </c>
      <c r="V887" t="s">
        <v>6161</v>
      </c>
      <c r="W887" t="s">
        <v>6162</v>
      </c>
      <c r="X887" t="s">
        <v>149</v>
      </c>
      <c r="Y887" t="s">
        <v>151</v>
      </c>
      <c r="Z887">
        <v>5052908336</v>
      </c>
      <c r="AA887" t="s">
        <v>6163</v>
      </c>
      <c r="AB887" s="4">
        <v>1</v>
      </c>
      <c r="AD887" t="s">
        <v>3745</v>
      </c>
      <c r="AN887" t="s">
        <v>6764</v>
      </c>
      <c r="AO887" s="1" t="s">
        <v>6765</v>
      </c>
      <c r="AP887" t="s">
        <v>6766</v>
      </c>
      <c r="AQ887" t="s">
        <v>6767</v>
      </c>
      <c r="AR887" t="s">
        <v>6768</v>
      </c>
    </row>
    <row r="888" spans="1:44">
      <c r="A888" t="s">
        <v>6769</v>
      </c>
      <c r="B888" t="s">
        <v>6770</v>
      </c>
      <c r="C888" t="s">
        <v>5962</v>
      </c>
      <c r="D888" t="s">
        <v>119</v>
      </c>
      <c r="E888" t="s">
        <v>5948</v>
      </c>
      <c r="F888">
        <v>826</v>
      </c>
      <c r="G888" t="s">
        <v>142</v>
      </c>
      <c r="H888" t="s">
        <v>2976</v>
      </c>
      <c r="I888" s="1">
        <v>53.367899000000001</v>
      </c>
      <c r="J888" s="1">
        <v>-1.3499616000000001</v>
      </c>
      <c r="K888" s="1" t="s">
        <v>144</v>
      </c>
      <c r="L888">
        <v>1</v>
      </c>
      <c r="M888" t="s">
        <v>146</v>
      </c>
      <c r="N888" s="2">
        <v>148103</v>
      </c>
      <c r="O888" s="2" t="s">
        <v>5949</v>
      </c>
      <c r="P888" s="13">
        <v>148103</v>
      </c>
      <c r="Q888" t="s">
        <v>148</v>
      </c>
      <c r="R888" t="s">
        <v>148</v>
      </c>
      <c r="S888" s="13" t="s">
        <v>111</v>
      </c>
      <c r="T888" t="s">
        <v>439</v>
      </c>
      <c r="U888" t="s">
        <v>439</v>
      </c>
      <c r="V888" t="s">
        <v>6075</v>
      </c>
      <c r="W888" t="s">
        <v>6076</v>
      </c>
      <c r="X888" t="s">
        <v>6077</v>
      </c>
      <c r="Y888" t="s">
        <v>151</v>
      </c>
      <c r="Z888">
        <v>5000243707</v>
      </c>
      <c r="AA888" t="s">
        <v>6078</v>
      </c>
      <c r="AB888" s="4">
        <v>1</v>
      </c>
      <c r="AD888" t="s">
        <v>3745</v>
      </c>
      <c r="AN888" t="s">
        <v>6771</v>
      </c>
      <c r="AO888" s="1" t="s">
        <v>6772</v>
      </c>
      <c r="AP888" t="s">
        <v>6773</v>
      </c>
      <c r="AQ888" t="s">
        <v>6774</v>
      </c>
      <c r="AR888" t="s">
        <v>6775</v>
      </c>
    </row>
    <row r="889" spans="1:44">
      <c r="A889" t="s">
        <v>6776</v>
      </c>
      <c r="B889" t="s">
        <v>6777</v>
      </c>
      <c r="C889" t="s">
        <v>5962</v>
      </c>
      <c r="D889" t="s">
        <v>119</v>
      </c>
      <c r="E889" t="s">
        <v>5948</v>
      </c>
      <c r="F889">
        <v>826</v>
      </c>
      <c r="G889" t="s">
        <v>142</v>
      </c>
      <c r="H889" t="s">
        <v>2976</v>
      </c>
      <c r="I889" s="1">
        <v>51.713652000000003</v>
      </c>
      <c r="J889" s="1">
        <v>-1.2146539999999999</v>
      </c>
      <c r="K889" s="1" t="s">
        <v>144</v>
      </c>
      <c r="L889">
        <v>1</v>
      </c>
      <c r="M889" t="s">
        <v>146</v>
      </c>
      <c r="N889" s="2">
        <v>215546</v>
      </c>
      <c r="O889" s="2" t="s">
        <v>5949</v>
      </c>
      <c r="P889" s="13">
        <v>195283</v>
      </c>
      <c r="Q889" t="s">
        <v>148</v>
      </c>
      <c r="R889" t="s">
        <v>148</v>
      </c>
      <c r="S889" s="13" t="s">
        <v>111</v>
      </c>
      <c r="T889" t="s">
        <v>439</v>
      </c>
      <c r="U889" t="s">
        <v>148</v>
      </c>
      <c r="V889" t="s">
        <v>5981</v>
      </c>
      <c r="W889" t="s">
        <v>5982</v>
      </c>
      <c r="X889" t="s">
        <v>5983</v>
      </c>
      <c r="Y889" t="s">
        <v>151</v>
      </c>
      <c r="Z889">
        <v>5000046997</v>
      </c>
      <c r="AA889" t="s">
        <v>5984</v>
      </c>
      <c r="AB889" s="4">
        <v>1</v>
      </c>
      <c r="AD889" t="s">
        <v>3745</v>
      </c>
      <c r="AN889" t="s">
        <v>6778</v>
      </c>
      <c r="AO889" s="1" t="s">
        <v>6778</v>
      </c>
      <c r="AP889" t="s">
        <v>6779</v>
      </c>
      <c r="AQ889" t="s">
        <v>6780</v>
      </c>
      <c r="AR889" t="s">
        <v>6781</v>
      </c>
    </row>
    <row r="890" spans="1:44">
      <c r="A890" t="s">
        <v>6782</v>
      </c>
      <c r="B890" t="s">
        <v>6783</v>
      </c>
      <c r="C890" t="s">
        <v>5962</v>
      </c>
      <c r="D890" t="s">
        <v>119</v>
      </c>
      <c r="E890" t="s">
        <v>5948</v>
      </c>
      <c r="F890">
        <v>826</v>
      </c>
      <c r="G890" t="s">
        <v>142</v>
      </c>
      <c r="H890" t="s">
        <v>2976</v>
      </c>
      <c r="I890" s="1">
        <v>52.614977000000003</v>
      </c>
      <c r="J890" s="1">
        <v>-1.971956</v>
      </c>
      <c r="K890" s="1" t="s">
        <v>144</v>
      </c>
      <c r="L890">
        <v>1</v>
      </c>
      <c r="M890" t="s">
        <v>146</v>
      </c>
      <c r="N890" s="2">
        <v>130000</v>
      </c>
      <c r="O890" s="2" t="s">
        <v>5949</v>
      </c>
      <c r="P890" s="13">
        <v>110180</v>
      </c>
      <c r="Q890" t="s">
        <v>148</v>
      </c>
      <c r="R890" t="s">
        <v>148</v>
      </c>
      <c r="S890" s="13" t="s">
        <v>111</v>
      </c>
      <c r="T890" t="s">
        <v>439</v>
      </c>
      <c r="U890" t="s">
        <v>439</v>
      </c>
      <c r="V890" t="s">
        <v>6002</v>
      </c>
      <c r="W890" t="s">
        <v>6003</v>
      </c>
      <c r="X890" t="s">
        <v>6004</v>
      </c>
      <c r="Y890" t="s">
        <v>151</v>
      </c>
      <c r="Z890">
        <v>4295896619</v>
      </c>
      <c r="AA890" t="s">
        <v>6006</v>
      </c>
      <c r="AB890" s="4">
        <v>1</v>
      </c>
      <c r="AC890" t="s">
        <v>6007</v>
      </c>
      <c r="AD890" t="s">
        <v>481</v>
      </c>
      <c r="AE890" t="s">
        <v>6008</v>
      </c>
      <c r="AF890" t="s">
        <v>6009</v>
      </c>
      <c r="AN890" t="s">
        <v>6784</v>
      </c>
      <c r="AO890" s="1" t="s">
        <v>6785</v>
      </c>
      <c r="AP890" t="s">
        <v>6786</v>
      </c>
      <c r="AQ890" t="s">
        <v>6787</v>
      </c>
      <c r="AR890" t="s">
        <v>6788</v>
      </c>
    </row>
    <row r="891" spans="1:44">
      <c r="A891" t="s">
        <v>6789</v>
      </c>
      <c r="B891" t="s">
        <v>6790</v>
      </c>
      <c r="C891" t="s">
        <v>6160</v>
      </c>
      <c r="D891" t="s">
        <v>119</v>
      </c>
      <c r="E891" t="s">
        <v>5948</v>
      </c>
      <c r="F891">
        <v>826</v>
      </c>
      <c r="G891" t="s">
        <v>142</v>
      </c>
      <c r="H891" t="s">
        <v>2976</v>
      </c>
      <c r="I891" s="1">
        <v>53.027154320000001</v>
      </c>
      <c r="J891" s="1">
        <v>-2.94978081</v>
      </c>
      <c r="K891" s="1" t="s">
        <v>144</v>
      </c>
      <c r="L891">
        <v>1</v>
      </c>
      <c r="M891" t="s">
        <v>146</v>
      </c>
      <c r="N891" s="2">
        <v>142769</v>
      </c>
      <c r="O891" s="2" t="s">
        <v>5949</v>
      </c>
      <c r="P891" s="13">
        <v>122194</v>
      </c>
      <c r="Q891" t="s">
        <v>148</v>
      </c>
      <c r="R891" t="s">
        <v>148</v>
      </c>
      <c r="S891" s="13" t="s">
        <v>111</v>
      </c>
      <c r="T891" t="s">
        <v>439</v>
      </c>
      <c r="U891" t="s">
        <v>439</v>
      </c>
      <c r="V891" t="s">
        <v>6161</v>
      </c>
      <c r="W891" t="s">
        <v>6162</v>
      </c>
      <c r="X891" t="s">
        <v>149</v>
      </c>
      <c r="Y891" t="s">
        <v>151</v>
      </c>
      <c r="Z891">
        <v>5052908336</v>
      </c>
      <c r="AA891" t="s">
        <v>6163</v>
      </c>
      <c r="AB891" s="4">
        <v>1</v>
      </c>
      <c r="AD891" t="s">
        <v>3745</v>
      </c>
      <c r="AN891" t="s">
        <v>6791</v>
      </c>
      <c r="AO891" s="1" t="s">
        <v>6792</v>
      </c>
      <c r="AP891" t="s">
        <v>6793</v>
      </c>
      <c r="AQ891" t="s">
        <v>6794</v>
      </c>
      <c r="AR891" t="s">
        <v>6795</v>
      </c>
    </row>
    <row r="892" spans="1:44">
      <c r="A892" t="s">
        <v>6796</v>
      </c>
      <c r="B892" t="s">
        <v>6797</v>
      </c>
      <c r="C892" t="s">
        <v>5962</v>
      </c>
      <c r="D892" t="s">
        <v>119</v>
      </c>
      <c r="E892" t="s">
        <v>5948</v>
      </c>
      <c r="F892">
        <v>826</v>
      </c>
      <c r="G892" t="s">
        <v>142</v>
      </c>
      <c r="H892" t="s">
        <v>2976</v>
      </c>
      <c r="I892" s="1">
        <v>52.568379197977897</v>
      </c>
      <c r="J892" s="1">
        <v>-0.19945986276303301</v>
      </c>
      <c r="K892" s="1" t="s">
        <v>144</v>
      </c>
      <c r="L892">
        <v>1</v>
      </c>
      <c r="M892" t="s">
        <v>146</v>
      </c>
      <c r="N892" s="2">
        <v>213262</v>
      </c>
      <c r="O892" s="2" t="s">
        <v>5949</v>
      </c>
      <c r="P892" s="13">
        <v>213262</v>
      </c>
      <c r="Q892" t="s">
        <v>148</v>
      </c>
      <c r="R892" t="s">
        <v>148</v>
      </c>
      <c r="S892" s="13" t="s">
        <v>111</v>
      </c>
      <c r="T892" t="s">
        <v>439</v>
      </c>
      <c r="U892" t="s">
        <v>439</v>
      </c>
      <c r="V892" t="s">
        <v>6025</v>
      </c>
      <c r="W892" t="s">
        <v>6026</v>
      </c>
      <c r="X892" t="s">
        <v>6027</v>
      </c>
      <c r="Y892" t="s">
        <v>6005</v>
      </c>
      <c r="Z892">
        <v>5000010095</v>
      </c>
      <c r="AA892" t="s">
        <v>6028</v>
      </c>
      <c r="AB892" s="4">
        <v>1</v>
      </c>
      <c r="AD892" t="s">
        <v>3745</v>
      </c>
      <c r="AN892" t="s">
        <v>160</v>
      </c>
      <c r="AO892" t="s">
        <v>6798</v>
      </c>
      <c r="AP892" t="s">
        <v>160</v>
      </c>
      <c r="AQ892" t="s">
        <v>160</v>
      </c>
      <c r="AR892" t="s">
        <v>6799</v>
      </c>
    </row>
    <row r="893" spans="1:44">
      <c r="A893" t="s">
        <v>6800</v>
      </c>
      <c r="B893" t="s">
        <v>6801</v>
      </c>
      <c r="C893" t="s">
        <v>5947</v>
      </c>
      <c r="D893" t="s">
        <v>119</v>
      </c>
      <c r="E893" t="s">
        <v>5948</v>
      </c>
      <c r="F893">
        <v>826</v>
      </c>
      <c r="G893" t="s">
        <v>142</v>
      </c>
      <c r="H893" t="s">
        <v>2976</v>
      </c>
      <c r="I893" s="1">
        <v>57.48753</v>
      </c>
      <c r="J893" s="1">
        <v>-1.78949</v>
      </c>
      <c r="K893" s="1" t="s">
        <v>144</v>
      </c>
      <c r="L893">
        <v>1</v>
      </c>
      <c r="M893" t="s">
        <v>146</v>
      </c>
      <c r="N893" s="2">
        <v>136667</v>
      </c>
      <c r="O893" s="2" t="s">
        <v>5949</v>
      </c>
      <c r="P893" s="13">
        <v>35293</v>
      </c>
      <c r="Q893" t="s">
        <v>148</v>
      </c>
      <c r="R893" t="s">
        <v>148</v>
      </c>
      <c r="S893" s="13" t="s">
        <v>111</v>
      </c>
      <c r="T893" t="s">
        <v>439</v>
      </c>
      <c r="U893" t="s">
        <v>439</v>
      </c>
      <c r="V893" t="s">
        <v>5950</v>
      </c>
      <c r="W893" t="s">
        <v>5951</v>
      </c>
      <c r="X893" t="s">
        <v>149</v>
      </c>
      <c r="Y893" t="s">
        <v>151</v>
      </c>
      <c r="Z893">
        <v>4298166918</v>
      </c>
      <c r="AA893" t="s">
        <v>5952</v>
      </c>
      <c r="AB893" s="4">
        <v>1</v>
      </c>
      <c r="AC893" t="s">
        <v>5953</v>
      </c>
      <c r="AD893" t="s">
        <v>5954</v>
      </c>
      <c r="AN893" t="s">
        <v>6802</v>
      </c>
      <c r="AO893" s="1" t="s">
        <v>6803</v>
      </c>
      <c r="AP893" t="s">
        <v>6804</v>
      </c>
      <c r="AQ893" t="s">
        <v>6805</v>
      </c>
      <c r="AR893" t="s">
        <v>6806</v>
      </c>
    </row>
    <row r="894" spans="1:44">
      <c r="A894" t="s">
        <v>6807</v>
      </c>
      <c r="B894" t="s">
        <v>6808</v>
      </c>
      <c r="C894" t="s">
        <v>5962</v>
      </c>
      <c r="D894" t="s">
        <v>119</v>
      </c>
      <c r="E894" t="s">
        <v>5948</v>
      </c>
      <c r="F894">
        <v>826</v>
      </c>
      <c r="G894" t="s">
        <v>142</v>
      </c>
      <c r="H894" t="s">
        <v>2976</v>
      </c>
      <c r="I894" s="1">
        <v>50.366891170000002</v>
      </c>
      <c r="J894" s="1">
        <v>-4.11363082</v>
      </c>
      <c r="K894" s="1" t="s">
        <v>144</v>
      </c>
      <c r="L894">
        <v>1</v>
      </c>
      <c r="M894" t="s">
        <v>146</v>
      </c>
      <c r="N894" s="2">
        <v>125508</v>
      </c>
      <c r="O894" s="2" t="s">
        <v>5949</v>
      </c>
      <c r="P894" s="13">
        <v>119442</v>
      </c>
      <c r="Q894" t="s">
        <v>148</v>
      </c>
      <c r="R894" t="s">
        <v>148</v>
      </c>
      <c r="S894" s="13" t="s">
        <v>111</v>
      </c>
      <c r="T894" t="s">
        <v>439</v>
      </c>
      <c r="U894" t="s">
        <v>439</v>
      </c>
      <c r="V894" t="s">
        <v>6217</v>
      </c>
      <c r="W894" t="s">
        <v>6218</v>
      </c>
      <c r="X894" t="s">
        <v>6219</v>
      </c>
      <c r="Y894" t="s">
        <v>151</v>
      </c>
      <c r="Z894">
        <v>4295898865</v>
      </c>
      <c r="AA894" t="s">
        <v>6220</v>
      </c>
      <c r="AB894" s="4">
        <v>1</v>
      </c>
      <c r="AC894" t="s">
        <v>6221</v>
      </c>
      <c r="AD894" t="s">
        <v>481</v>
      </c>
      <c r="AE894" t="s">
        <v>6222</v>
      </c>
      <c r="AF894" t="s">
        <v>6009</v>
      </c>
      <c r="AN894" t="s">
        <v>6809</v>
      </c>
      <c r="AO894" s="1" t="s">
        <v>6810</v>
      </c>
      <c r="AP894" t="s">
        <v>6811</v>
      </c>
      <c r="AQ894" t="s">
        <v>6812</v>
      </c>
      <c r="AR894" t="s">
        <v>6813</v>
      </c>
    </row>
    <row r="895" spans="1:44">
      <c r="A895" t="s">
        <v>6814</v>
      </c>
      <c r="B895" t="s">
        <v>6815</v>
      </c>
      <c r="C895" t="s">
        <v>6160</v>
      </c>
      <c r="D895" t="s">
        <v>119</v>
      </c>
      <c r="E895" t="s">
        <v>5948</v>
      </c>
      <c r="F895">
        <v>826</v>
      </c>
      <c r="G895" t="s">
        <v>142</v>
      </c>
      <c r="H895" t="s">
        <v>2976</v>
      </c>
      <c r="I895" s="1">
        <v>51.62806784</v>
      </c>
      <c r="J895" s="1">
        <v>-2.9665877799999998</v>
      </c>
      <c r="K895" s="1" t="s">
        <v>144</v>
      </c>
      <c r="L895">
        <v>1</v>
      </c>
      <c r="M895" t="s">
        <v>146</v>
      </c>
      <c r="N895" s="2">
        <v>113199</v>
      </c>
      <c r="O895" s="2" t="s">
        <v>5949</v>
      </c>
      <c r="P895" s="13">
        <v>98300</v>
      </c>
      <c r="Q895" t="s">
        <v>148</v>
      </c>
      <c r="R895" t="s">
        <v>148</v>
      </c>
      <c r="S895" s="13" t="s">
        <v>111</v>
      </c>
      <c r="T895" t="s">
        <v>439</v>
      </c>
      <c r="U895" t="s">
        <v>439</v>
      </c>
      <c r="V895" t="s">
        <v>6161</v>
      </c>
      <c r="W895" t="s">
        <v>6162</v>
      </c>
      <c r="X895" t="s">
        <v>149</v>
      </c>
      <c r="Y895" t="s">
        <v>151</v>
      </c>
      <c r="Z895">
        <v>5052908336</v>
      </c>
      <c r="AA895" t="s">
        <v>6163</v>
      </c>
      <c r="AB895" s="4">
        <v>1</v>
      </c>
      <c r="AD895" t="s">
        <v>3745</v>
      </c>
      <c r="AN895" t="s">
        <v>6816</v>
      </c>
      <c r="AO895" s="1" t="s">
        <v>6817</v>
      </c>
      <c r="AP895" t="s">
        <v>6818</v>
      </c>
      <c r="AQ895" t="s">
        <v>6819</v>
      </c>
      <c r="AR895" t="s">
        <v>6820</v>
      </c>
    </row>
    <row r="896" spans="1:44">
      <c r="A896" t="s">
        <v>6821</v>
      </c>
      <c r="B896" t="s">
        <v>6822</v>
      </c>
      <c r="C896" t="s">
        <v>5962</v>
      </c>
      <c r="D896" t="s">
        <v>119</v>
      </c>
      <c r="E896" t="s">
        <v>5948</v>
      </c>
      <c r="F896">
        <v>826</v>
      </c>
      <c r="G896" t="s">
        <v>142</v>
      </c>
      <c r="H896" t="s">
        <v>2976</v>
      </c>
      <c r="I896" s="1">
        <v>50.743378999999997</v>
      </c>
      <c r="J896" s="1">
        <v>-1.991779</v>
      </c>
      <c r="K896" s="1" t="s">
        <v>144</v>
      </c>
      <c r="L896">
        <v>1</v>
      </c>
      <c r="M896" t="s">
        <v>146</v>
      </c>
      <c r="N896" s="2">
        <v>215050</v>
      </c>
      <c r="O896" s="2" t="s">
        <v>5949</v>
      </c>
      <c r="P896" s="13">
        <v>179997</v>
      </c>
      <c r="Q896" t="s">
        <v>148</v>
      </c>
      <c r="R896" t="s">
        <v>148</v>
      </c>
      <c r="S896" s="13" t="s">
        <v>111</v>
      </c>
      <c r="T896" t="s">
        <v>148</v>
      </c>
      <c r="U896" t="s">
        <v>439</v>
      </c>
      <c r="V896" t="s">
        <v>6086</v>
      </c>
      <c r="W896" t="s">
        <v>6087</v>
      </c>
      <c r="X896" t="s">
        <v>6088</v>
      </c>
      <c r="Y896" t="s">
        <v>151</v>
      </c>
      <c r="Z896">
        <v>4295883217</v>
      </c>
      <c r="AA896" t="s">
        <v>6089</v>
      </c>
      <c r="AB896" s="4">
        <v>1</v>
      </c>
      <c r="AD896" t="s">
        <v>481</v>
      </c>
      <c r="AE896" t="s">
        <v>6090</v>
      </c>
      <c r="AF896" t="s">
        <v>6091</v>
      </c>
      <c r="AN896" t="s">
        <v>6823</v>
      </c>
      <c r="AO896" s="1" t="s">
        <v>6823</v>
      </c>
      <c r="AP896" t="s">
        <v>6824</v>
      </c>
      <c r="AQ896" t="s">
        <v>6825</v>
      </c>
      <c r="AR896" t="s">
        <v>6826</v>
      </c>
    </row>
    <row r="897" spans="1:44">
      <c r="A897" t="s">
        <v>6827</v>
      </c>
      <c r="B897" t="s">
        <v>6828</v>
      </c>
      <c r="C897" t="s">
        <v>6160</v>
      </c>
      <c r="D897" t="s">
        <v>119</v>
      </c>
      <c r="E897" t="s">
        <v>5948</v>
      </c>
      <c r="F897">
        <v>826</v>
      </c>
      <c r="G897" t="s">
        <v>142</v>
      </c>
      <c r="H897" t="s">
        <v>2976</v>
      </c>
      <c r="I897" s="1">
        <v>51.571623099999996</v>
      </c>
      <c r="J897" s="1">
        <v>-3.78980491</v>
      </c>
      <c r="K897" s="1" t="s">
        <v>144</v>
      </c>
      <c r="L897">
        <v>1</v>
      </c>
      <c r="M897" t="s">
        <v>146</v>
      </c>
      <c r="N897" s="2">
        <v>146616</v>
      </c>
      <c r="O897" s="2" t="s">
        <v>5949</v>
      </c>
      <c r="P897" s="13">
        <v>145599</v>
      </c>
      <c r="Q897" t="s">
        <v>148</v>
      </c>
      <c r="R897" t="s">
        <v>148</v>
      </c>
      <c r="S897" s="13" t="s">
        <v>111</v>
      </c>
      <c r="T897" t="s">
        <v>439</v>
      </c>
      <c r="U897" t="s">
        <v>439</v>
      </c>
      <c r="V897" t="s">
        <v>6161</v>
      </c>
      <c r="W897" t="s">
        <v>6162</v>
      </c>
      <c r="X897" t="s">
        <v>149</v>
      </c>
      <c r="Y897" t="s">
        <v>151</v>
      </c>
      <c r="Z897">
        <v>5052908336</v>
      </c>
      <c r="AA897" t="s">
        <v>6163</v>
      </c>
      <c r="AB897" s="4">
        <v>1</v>
      </c>
      <c r="AD897" t="s">
        <v>3745</v>
      </c>
      <c r="AN897" t="s">
        <v>6829</v>
      </c>
      <c r="AO897" s="1" t="s">
        <v>6830</v>
      </c>
      <c r="AP897" t="s">
        <v>6831</v>
      </c>
      <c r="AQ897" t="s">
        <v>6832</v>
      </c>
      <c r="AR897" t="s">
        <v>6833</v>
      </c>
    </row>
    <row r="898" spans="1:44">
      <c r="A898" t="s">
        <v>6834</v>
      </c>
      <c r="B898" t="s">
        <v>6835</v>
      </c>
      <c r="C898" t="s">
        <v>5992</v>
      </c>
      <c r="D898" t="s">
        <v>119</v>
      </c>
      <c r="E898" t="s">
        <v>5948</v>
      </c>
      <c r="F898">
        <v>826</v>
      </c>
      <c r="G898" t="s">
        <v>142</v>
      </c>
      <c r="H898" t="s">
        <v>2976</v>
      </c>
      <c r="I898" s="1">
        <v>55.190199999999997</v>
      </c>
      <c r="J898" s="1">
        <v>-6.6757999999999997</v>
      </c>
      <c r="K898" s="1" t="s">
        <v>144</v>
      </c>
      <c r="L898">
        <v>1</v>
      </c>
      <c r="M898" t="s">
        <v>146</v>
      </c>
      <c r="N898" s="2">
        <v>107400</v>
      </c>
      <c r="O898" s="2" t="s">
        <v>5949</v>
      </c>
      <c r="P898" s="13">
        <v>76036</v>
      </c>
      <c r="Q898" t="s">
        <v>148</v>
      </c>
      <c r="R898" t="s">
        <v>148</v>
      </c>
      <c r="S898" s="13" t="s">
        <v>111</v>
      </c>
      <c r="T898" t="s">
        <v>439</v>
      </c>
      <c r="U898" t="s">
        <v>439</v>
      </c>
      <c r="V898" t="s">
        <v>5993</v>
      </c>
      <c r="W898" t="s">
        <v>5994</v>
      </c>
      <c r="X898" t="s">
        <v>149</v>
      </c>
      <c r="Y898" t="s">
        <v>151</v>
      </c>
      <c r="AN898" t="s">
        <v>6836</v>
      </c>
      <c r="AO898" s="1" t="s">
        <v>6837</v>
      </c>
      <c r="AP898" t="s">
        <v>6838</v>
      </c>
      <c r="AQ898" t="s">
        <v>6839</v>
      </c>
      <c r="AR898" t="s">
        <v>6840</v>
      </c>
    </row>
    <row r="899" spans="1:44">
      <c r="A899" t="s">
        <v>6841</v>
      </c>
      <c r="B899" t="s">
        <v>6842</v>
      </c>
      <c r="C899" t="s">
        <v>5962</v>
      </c>
      <c r="D899" t="s">
        <v>119</v>
      </c>
      <c r="E899" t="s">
        <v>5948</v>
      </c>
      <c r="F899">
        <v>826</v>
      </c>
      <c r="G899" t="s">
        <v>142</v>
      </c>
      <c r="H899" t="s">
        <v>2976</v>
      </c>
      <c r="I899" s="1">
        <v>51.429960000000001</v>
      </c>
      <c r="J899" s="1">
        <v>-0.98398200000000002</v>
      </c>
      <c r="K899" s="1" t="s">
        <v>144</v>
      </c>
      <c r="L899">
        <v>1</v>
      </c>
      <c r="M899" t="s">
        <v>146</v>
      </c>
      <c r="N899" s="2">
        <v>300611</v>
      </c>
      <c r="O899" s="2" t="s">
        <v>5949</v>
      </c>
      <c r="P899" s="13">
        <v>204008</v>
      </c>
      <c r="Q899" t="s">
        <v>148</v>
      </c>
      <c r="R899" t="s">
        <v>148</v>
      </c>
      <c r="S899" s="13" t="s">
        <v>111</v>
      </c>
      <c r="T899" t="s">
        <v>439</v>
      </c>
      <c r="U899" t="s">
        <v>148</v>
      </c>
      <c r="V899" t="s">
        <v>5981</v>
      </c>
      <c r="W899" t="s">
        <v>5982</v>
      </c>
      <c r="X899" t="s">
        <v>5983</v>
      </c>
      <c r="Y899" t="s">
        <v>151</v>
      </c>
      <c r="Z899">
        <v>5000046997</v>
      </c>
      <c r="AA899" t="s">
        <v>5984</v>
      </c>
      <c r="AB899" s="4">
        <v>1</v>
      </c>
      <c r="AD899" t="s">
        <v>3745</v>
      </c>
      <c r="AN899" t="s">
        <v>6843</v>
      </c>
      <c r="AO899" s="1" t="s">
        <v>6843</v>
      </c>
      <c r="AP899" t="s">
        <v>6844</v>
      </c>
      <c r="AQ899" t="s">
        <v>6845</v>
      </c>
      <c r="AR899" t="s">
        <v>6846</v>
      </c>
    </row>
    <row r="900" spans="1:44">
      <c r="A900" t="s">
        <v>6847</v>
      </c>
      <c r="B900" t="s">
        <v>6842</v>
      </c>
      <c r="C900" t="s">
        <v>5962</v>
      </c>
      <c r="D900" t="s">
        <v>119</v>
      </c>
      <c r="E900" t="s">
        <v>5948</v>
      </c>
      <c r="F900">
        <v>826</v>
      </c>
      <c r="G900" t="s">
        <v>142</v>
      </c>
      <c r="H900" t="s">
        <v>2976</v>
      </c>
      <c r="I900" s="1">
        <v>51.489154999999997</v>
      </c>
      <c r="J900" s="1">
        <v>-0.88042699999999996</v>
      </c>
      <c r="K900" s="1" t="s">
        <v>144</v>
      </c>
      <c r="L900">
        <v>1</v>
      </c>
      <c r="M900" t="s">
        <v>146</v>
      </c>
      <c r="N900" s="2">
        <v>125276</v>
      </c>
      <c r="O900" s="2" t="s">
        <v>5949</v>
      </c>
      <c r="P900" s="13">
        <v>125276</v>
      </c>
      <c r="Q900" t="s">
        <v>148</v>
      </c>
      <c r="R900" t="s">
        <v>148</v>
      </c>
      <c r="S900" s="13" t="s">
        <v>111</v>
      </c>
      <c r="T900" t="s">
        <v>439</v>
      </c>
      <c r="U900" t="s">
        <v>148</v>
      </c>
      <c r="V900" t="s">
        <v>5981</v>
      </c>
      <c r="W900" t="s">
        <v>5982</v>
      </c>
      <c r="X900" t="s">
        <v>5983</v>
      </c>
      <c r="Y900" t="s">
        <v>151</v>
      </c>
      <c r="Z900">
        <v>5000046997</v>
      </c>
      <c r="AA900" t="s">
        <v>5984</v>
      </c>
      <c r="AB900" s="4">
        <v>1</v>
      </c>
      <c r="AD900" t="s">
        <v>3745</v>
      </c>
      <c r="AN900" t="s">
        <v>6848</v>
      </c>
      <c r="AO900" s="1" t="s">
        <v>6849</v>
      </c>
      <c r="AP900" t="s">
        <v>6850</v>
      </c>
      <c r="AQ900" t="s">
        <v>6851</v>
      </c>
      <c r="AR900" t="s">
        <v>6852</v>
      </c>
    </row>
    <row r="901" spans="1:44">
      <c r="A901" t="s">
        <v>6853</v>
      </c>
      <c r="B901" t="s">
        <v>6854</v>
      </c>
      <c r="C901" t="s">
        <v>5962</v>
      </c>
      <c r="D901" t="s">
        <v>119</v>
      </c>
      <c r="E901" t="s">
        <v>5948</v>
      </c>
      <c r="F901">
        <v>826</v>
      </c>
      <c r="G901" t="s">
        <v>142</v>
      </c>
      <c r="H901" t="s">
        <v>2976</v>
      </c>
      <c r="I901" s="1">
        <v>54.609304999999999</v>
      </c>
      <c r="J901" s="1">
        <v>-1.12476</v>
      </c>
      <c r="K901" s="1" t="s">
        <v>144</v>
      </c>
      <c r="L901">
        <v>1</v>
      </c>
      <c r="M901" t="s">
        <v>146</v>
      </c>
      <c r="N901" s="2">
        <v>568783</v>
      </c>
      <c r="O901" s="2" t="s">
        <v>5949</v>
      </c>
      <c r="P901" s="13">
        <v>385324</v>
      </c>
      <c r="Q901" t="s">
        <v>148</v>
      </c>
      <c r="R901" t="s">
        <v>148</v>
      </c>
      <c r="S901" s="13" t="s">
        <v>111</v>
      </c>
      <c r="T901" t="s">
        <v>439</v>
      </c>
      <c r="U901" t="s">
        <v>439</v>
      </c>
      <c r="V901" t="s">
        <v>6291</v>
      </c>
      <c r="W901" t="s">
        <v>6292</v>
      </c>
      <c r="X901" t="s">
        <v>6293</v>
      </c>
      <c r="Y901" t="s">
        <v>151</v>
      </c>
      <c r="Z901">
        <v>4295897774</v>
      </c>
      <c r="AA901" t="s">
        <v>6294</v>
      </c>
      <c r="AB901" s="4">
        <v>1</v>
      </c>
      <c r="AC901" t="s">
        <v>6295</v>
      </c>
      <c r="AD901" t="s">
        <v>3745</v>
      </c>
      <c r="AN901" t="s">
        <v>6855</v>
      </c>
      <c r="AO901" s="1" t="s">
        <v>6856</v>
      </c>
      <c r="AP901" t="s">
        <v>6857</v>
      </c>
      <c r="AQ901" t="s">
        <v>6858</v>
      </c>
      <c r="AR901" t="s">
        <v>6859</v>
      </c>
    </row>
    <row r="902" spans="1:44">
      <c r="A902" t="s">
        <v>6860</v>
      </c>
      <c r="B902" t="s">
        <v>6854</v>
      </c>
      <c r="C902" t="s">
        <v>5962</v>
      </c>
      <c r="D902" t="s">
        <v>119</v>
      </c>
      <c r="E902" t="s">
        <v>5948</v>
      </c>
      <c r="F902">
        <v>826</v>
      </c>
      <c r="G902" t="s">
        <v>142</v>
      </c>
      <c r="H902" t="s">
        <v>2976</v>
      </c>
      <c r="I902" s="1">
        <v>54.596519000000001</v>
      </c>
      <c r="J902" s="1">
        <v>-1.0400661</v>
      </c>
      <c r="K902" s="1" t="s">
        <v>144</v>
      </c>
      <c r="L902">
        <v>1</v>
      </c>
      <c r="M902" t="s">
        <v>146</v>
      </c>
      <c r="N902" s="2">
        <v>100000</v>
      </c>
      <c r="O902" s="2" t="s">
        <v>5949</v>
      </c>
      <c r="P902" s="13">
        <v>90735</v>
      </c>
      <c r="Q902" t="s">
        <v>148</v>
      </c>
      <c r="R902" t="s">
        <v>148</v>
      </c>
      <c r="S902" s="13" t="s">
        <v>111</v>
      </c>
      <c r="T902" t="s">
        <v>439</v>
      </c>
      <c r="U902" t="s">
        <v>439</v>
      </c>
      <c r="V902" t="s">
        <v>6291</v>
      </c>
      <c r="W902" t="s">
        <v>6292</v>
      </c>
      <c r="X902" t="s">
        <v>6293</v>
      </c>
      <c r="Y902" t="s">
        <v>151</v>
      </c>
      <c r="Z902">
        <v>4295897774</v>
      </c>
      <c r="AA902" t="s">
        <v>6294</v>
      </c>
      <c r="AB902" s="4">
        <v>1</v>
      </c>
      <c r="AC902" t="s">
        <v>6295</v>
      </c>
      <c r="AD902" t="s">
        <v>3745</v>
      </c>
      <c r="AN902" t="s">
        <v>6861</v>
      </c>
      <c r="AO902" s="1" t="s">
        <v>6862</v>
      </c>
      <c r="AP902" t="s">
        <v>6863</v>
      </c>
      <c r="AQ902" t="s">
        <v>6864</v>
      </c>
      <c r="AR902" t="s">
        <v>6865</v>
      </c>
    </row>
    <row r="903" spans="1:44">
      <c r="A903" t="s">
        <v>6866</v>
      </c>
      <c r="B903" t="s">
        <v>6867</v>
      </c>
      <c r="C903" t="s">
        <v>5947</v>
      </c>
      <c r="D903" t="s">
        <v>119</v>
      </c>
      <c r="E903" t="s">
        <v>5948</v>
      </c>
      <c r="F903">
        <v>826</v>
      </c>
      <c r="G903" t="s">
        <v>142</v>
      </c>
      <c r="H903" t="s">
        <v>2976</v>
      </c>
      <c r="I903" s="1">
        <v>55.863889999999998</v>
      </c>
      <c r="J903" s="1">
        <v>-4.41927</v>
      </c>
      <c r="K903" s="1" t="s">
        <v>144</v>
      </c>
      <c r="L903">
        <v>1</v>
      </c>
      <c r="M903" t="s">
        <v>146</v>
      </c>
      <c r="N903" s="2">
        <v>240000</v>
      </c>
      <c r="O903" s="2" t="s">
        <v>5949</v>
      </c>
      <c r="P903" s="13">
        <v>126440</v>
      </c>
      <c r="Q903" t="s">
        <v>148</v>
      </c>
      <c r="R903" t="s">
        <v>148</v>
      </c>
      <c r="S903" s="13" t="s">
        <v>111</v>
      </c>
      <c r="T903" t="s">
        <v>439</v>
      </c>
      <c r="U903" t="s">
        <v>439</v>
      </c>
      <c r="V903" t="s">
        <v>6230</v>
      </c>
      <c r="W903" t="s">
        <v>5952</v>
      </c>
      <c r="X903" t="s">
        <v>5953</v>
      </c>
      <c r="Y903" t="s">
        <v>151</v>
      </c>
      <c r="AD903" t="s">
        <v>5954</v>
      </c>
      <c r="AN903" t="s">
        <v>6868</v>
      </c>
      <c r="AO903" s="1" t="s">
        <v>6869</v>
      </c>
      <c r="AP903" t="s">
        <v>6870</v>
      </c>
      <c r="AQ903" t="s">
        <v>6871</v>
      </c>
      <c r="AR903" t="s">
        <v>6872</v>
      </c>
    </row>
    <row r="904" spans="1:44">
      <c r="A904" t="s">
        <v>6873</v>
      </c>
      <c r="B904" t="s">
        <v>6874</v>
      </c>
      <c r="C904" t="s">
        <v>5962</v>
      </c>
      <c r="D904" t="s">
        <v>119</v>
      </c>
      <c r="E904" t="s">
        <v>5948</v>
      </c>
      <c r="F904">
        <v>826</v>
      </c>
      <c r="G904" t="s">
        <v>142</v>
      </c>
      <c r="H904" t="s">
        <v>2976</v>
      </c>
      <c r="I904" s="1">
        <v>53.536817999999997</v>
      </c>
      <c r="J904" s="1">
        <v>-2.3492538999999999</v>
      </c>
      <c r="K904" s="1" t="s">
        <v>6875</v>
      </c>
      <c r="L904">
        <v>1</v>
      </c>
      <c r="M904" t="s">
        <v>146</v>
      </c>
      <c r="N904" s="2">
        <v>396367</v>
      </c>
      <c r="O904" s="2" t="s">
        <v>5949</v>
      </c>
      <c r="P904" s="13">
        <v>396367</v>
      </c>
      <c r="Q904" t="s">
        <v>148</v>
      </c>
      <c r="R904" t="s">
        <v>148</v>
      </c>
      <c r="S904" s="13" t="s">
        <v>111</v>
      </c>
      <c r="T904" t="s">
        <v>439</v>
      </c>
      <c r="U904" t="s">
        <v>148</v>
      </c>
      <c r="V904" t="s">
        <v>6048</v>
      </c>
      <c r="W904" t="s">
        <v>6049</v>
      </c>
      <c r="X904" t="s">
        <v>6050</v>
      </c>
      <c r="Y904" t="s">
        <v>151</v>
      </c>
      <c r="Z904">
        <v>5000039682</v>
      </c>
      <c r="AA904" t="s">
        <v>6051</v>
      </c>
      <c r="AB904" s="4">
        <v>1</v>
      </c>
      <c r="AC904" t="s">
        <v>6052</v>
      </c>
      <c r="AD904" t="s">
        <v>481</v>
      </c>
      <c r="AE904" t="s">
        <v>6053</v>
      </c>
      <c r="AF904" t="s">
        <v>6009</v>
      </c>
      <c r="AN904" t="s">
        <v>6876</v>
      </c>
      <c r="AO904" s="1" t="s">
        <v>6877</v>
      </c>
      <c r="AP904" t="s">
        <v>6878</v>
      </c>
      <c r="AQ904" t="s">
        <v>6879</v>
      </c>
      <c r="AR904" t="s">
        <v>6880</v>
      </c>
    </row>
    <row r="905" spans="1:44">
      <c r="A905" t="s">
        <v>6881</v>
      </c>
      <c r="B905" t="s">
        <v>6882</v>
      </c>
      <c r="C905" t="s">
        <v>5947</v>
      </c>
      <c r="D905" t="s">
        <v>119</v>
      </c>
      <c r="E905" t="s">
        <v>5948</v>
      </c>
      <c r="F905">
        <v>826</v>
      </c>
      <c r="G905" t="s">
        <v>142</v>
      </c>
      <c r="H905" t="s">
        <v>2976</v>
      </c>
      <c r="I905" s="1">
        <v>56.019840000000002</v>
      </c>
      <c r="J905" s="1">
        <v>-3.41065</v>
      </c>
      <c r="K905" s="1" t="s">
        <v>144</v>
      </c>
      <c r="L905">
        <v>1</v>
      </c>
      <c r="M905" t="s">
        <v>146</v>
      </c>
      <c r="N905" s="2">
        <v>111250</v>
      </c>
      <c r="O905" s="2" t="s">
        <v>5949</v>
      </c>
      <c r="P905" s="13">
        <v>83507</v>
      </c>
      <c r="Q905" t="s">
        <v>148</v>
      </c>
      <c r="R905" t="s">
        <v>148</v>
      </c>
      <c r="S905" s="13" t="s">
        <v>111</v>
      </c>
      <c r="T905" t="s">
        <v>439</v>
      </c>
      <c r="U905" t="s">
        <v>439</v>
      </c>
      <c r="V905" t="s">
        <v>6230</v>
      </c>
      <c r="W905" t="s">
        <v>5952</v>
      </c>
      <c r="X905" t="s">
        <v>5953</v>
      </c>
      <c r="Y905" t="s">
        <v>151</v>
      </c>
      <c r="AD905" t="s">
        <v>5954</v>
      </c>
      <c r="AN905" t="s">
        <v>6883</v>
      </c>
      <c r="AO905" s="1" t="s">
        <v>6884</v>
      </c>
      <c r="AP905" t="s">
        <v>6885</v>
      </c>
      <c r="AQ905" t="s">
        <v>6886</v>
      </c>
      <c r="AR905" t="s">
        <v>6887</v>
      </c>
    </row>
    <row r="906" spans="1:44">
      <c r="A906" t="s">
        <v>6888</v>
      </c>
      <c r="B906" t="s">
        <v>6889</v>
      </c>
      <c r="C906" t="s">
        <v>5962</v>
      </c>
      <c r="D906" t="s">
        <v>119</v>
      </c>
      <c r="E906" t="s">
        <v>5948</v>
      </c>
      <c r="F906">
        <v>826</v>
      </c>
      <c r="G906" t="s">
        <v>142</v>
      </c>
      <c r="H906" t="s">
        <v>2976</v>
      </c>
      <c r="I906" s="1">
        <v>50.857104999999997</v>
      </c>
      <c r="J906" s="1">
        <v>0.50906799999999996</v>
      </c>
      <c r="K906" s="1" t="s">
        <v>144</v>
      </c>
      <c r="L906">
        <v>1</v>
      </c>
      <c r="M906" t="s">
        <v>146</v>
      </c>
      <c r="N906" s="2">
        <v>141259</v>
      </c>
      <c r="O906" s="2" t="s">
        <v>5949</v>
      </c>
      <c r="P906" s="13">
        <v>141259</v>
      </c>
      <c r="Q906" t="s">
        <v>148</v>
      </c>
      <c r="R906" t="s">
        <v>148</v>
      </c>
      <c r="S906" s="13" t="s">
        <v>111</v>
      </c>
      <c r="T906" t="s">
        <v>439</v>
      </c>
      <c r="U906" t="s">
        <v>439</v>
      </c>
      <c r="V906" t="s">
        <v>5963</v>
      </c>
      <c r="W906" t="s">
        <v>5964</v>
      </c>
      <c r="X906" t="s">
        <v>5965</v>
      </c>
      <c r="Y906" t="s">
        <v>151</v>
      </c>
      <c r="Z906">
        <v>4297927293</v>
      </c>
      <c r="AA906" t="s">
        <v>5966</v>
      </c>
      <c r="AB906" s="4">
        <v>1</v>
      </c>
      <c r="AD906" t="s">
        <v>3745</v>
      </c>
      <c r="AN906" t="s">
        <v>6890</v>
      </c>
      <c r="AO906" s="1" t="s">
        <v>6891</v>
      </c>
      <c r="AP906" t="s">
        <v>6892</v>
      </c>
      <c r="AQ906" t="s">
        <v>6893</v>
      </c>
      <c r="AR906" t="s">
        <v>6894</v>
      </c>
    </row>
    <row r="907" spans="1:44">
      <c r="A907" t="s">
        <v>6895</v>
      </c>
      <c r="B907" t="s">
        <v>6896</v>
      </c>
      <c r="C907" t="s">
        <v>5962</v>
      </c>
      <c r="D907" t="s">
        <v>119</v>
      </c>
      <c r="E907" t="s">
        <v>5948</v>
      </c>
      <c r="F907">
        <v>826</v>
      </c>
      <c r="G907" t="s">
        <v>142</v>
      </c>
      <c r="H907" t="s">
        <v>2976</v>
      </c>
      <c r="I907" s="1">
        <v>53.444627660000002</v>
      </c>
      <c r="J907" s="1">
        <v>-1.3306493800000001</v>
      </c>
      <c r="K907" s="1" t="s">
        <v>144</v>
      </c>
      <c r="L907">
        <v>1</v>
      </c>
      <c r="M907" t="s">
        <v>146</v>
      </c>
      <c r="N907" s="2">
        <v>114051</v>
      </c>
      <c r="O907" s="2" t="s">
        <v>5949</v>
      </c>
      <c r="P907" s="13">
        <v>114051</v>
      </c>
      <c r="Q907" t="s">
        <v>148</v>
      </c>
      <c r="R907" t="s">
        <v>148</v>
      </c>
      <c r="S907" s="13" t="s">
        <v>111</v>
      </c>
      <c r="T907" t="s">
        <v>439</v>
      </c>
      <c r="U907" t="s">
        <v>439</v>
      </c>
      <c r="V907" t="s">
        <v>6075</v>
      </c>
      <c r="W907" t="s">
        <v>6076</v>
      </c>
      <c r="X907" t="s">
        <v>6077</v>
      </c>
      <c r="Y907" t="s">
        <v>151</v>
      </c>
      <c r="Z907">
        <v>5000243707</v>
      </c>
      <c r="AA907" t="s">
        <v>6078</v>
      </c>
      <c r="AB907" s="4">
        <v>1</v>
      </c>
      <c r="AD907" t="s">
        <v>3745</v>
      </c>
      <c r="AN907" t="s">
        <v>6897</v>
      </c>
      <c r="AO907" s="1" t="s">
        <v>6898</v>
      </c>
      <c r="AP907" t="s">
        <v>6899</v>
      </c>
      <c r="AQ907" t="s">
        <v>6900</v>
      </c>
      <c r="AR907" t="s">
        <v>6901</v>
      </c>
    </row>
    <row r="908" spans="1:44">
      <c r="A908" t="s">
        <v>6902</v>
      </c>
      <c r="B908" t="s">
        <v>6896</v>
      </c>
      <c r="C908" t="s">
        <v>5962</v>
      </c>
      <c r="D908" t="s">
        <v>119</v>
      </c>
      <c r="E908" t="s">
        <v>5948</v>
      </c>
      <c r="F908">
        <v>826</v>
      </c>
      <c r="G908" t="s">
        <v>142</v>
      </c>
      <c r="H908" t="s">
        <v>2976</v>
      </c>
      <c r="I908" s="1">
        <v>53.421391999999997</v>
      </c>
      <c r="J908" s="1">
        <v>-1.4003110000000001</v>
      </c>
      <c r="K908" s="1" t="s">
        <v>144</v>
      </c>
      <c r="L908">
        <v>1</v>
      </c>
      <c r="M908" t="s">
        <v>146</v>
      </c>
      <c r="N908" s="2">
        <v>585367</v>
      </c>
      <c r="O908" s="2" t="s">
        <v>5949</v>
      </c>
      <c r="P908" s="13">
        <v>552162</v>
      </c>
      <c r="Q908" t="s">
        <v>148</v>
      </c>
      <c r="R908" t="s">
        <v>148</v>
      </c>
      <c r="S908" s="13" t="s">
        <v>111</v>
      </c>
      <c r="T908" t="s">
        <v>439</v>
      </c>
      <c r="U908" t="s">
        <v>439</v>
      </c>
      <c r="V908" t="s">
        <v>6075</v>
      </c>
      <c r="W908" t="s">
        <v>6076</v>
      </c>
      <c r="X908" t="s">
        <v>6077</v>
      </c>
      <c r="Y908" t="s">
        <v>151</v>
      </c>
      <c r="Z908">
        <v>5000243707</v>
      </c>
      <c r="AA908" t="s">
        <v>6078</v>
      </c>
      <c r="AB908" s="4">
        <v>1</v>
      </c>
      <c r="AD908" t="s">
        <v>3745</v>
      </c>
      <c r="AN908" t="s">
        <v>6903</v>
      </c>
      <c r="AO908" s="1" t="s">
        <v>6904</v>
      </c>
      <c r="AP908" t="s">
        <v>6905</v>
      </c>
      <c r="AQ908" t="s">
        <v>6906</v>
      </c>
      <c r="AR908" t="s">
        <v>6907</v>
      </c>
    </row>
    <row r="909" spans="1:44">
      <c r="A909" t="s">
        <v>6908</v>
      </c>
      <c r="B909" t="s">
        <v>6909</v>
      </c>
      <c r="C909" t="s">
        <v>5962</v>
      </c>
      <c r="D909" t="s">
        <v>119</v>
      </c>
      <c r="E909" t="s">
        <v>5948</v>
      </c>
      <c r="F909">
        <v>826</v>
      </c>
      <c r="G909" t="s">
        <v>142</v>
      </c>
      <c r="H909" t="s">
        <v>2976</v>
      </c>
      <c r="I909" s="1">
        <v>53.479467</v>
      </c>
      <c r="J909" s="1">
        <v>-2.3120340000000001</v>
      </c>
      <c r="K909" s="1" t="s">
        <v>144</v>
      </c>
      <c r="L909">
        <v>1</v>
      </c>
      <c r="M909" t="s">
        <v>146</v>
      </c>
      <c r="N909" s="2">
        <v>114971</v>
      </c>
      <c r="O909" s="2" t="s">
        <v>5949</v>
      </c>
      <c r="P909" s="13">
        <v>114971</v>
      </c>
      <c r="Q909" t="s">
        <v>148</v>
      </c>
      <c r="R909" t="s">
        <v>148</v>
      </c>
      <c r="S909" s="13" t="s">
        <v>111</v>
      </c>
      <c r="T909" t="s">
        <v>439</v>
      </c>
      <c r="U909" t="s">
        <v>439</v>
      </c>
      <c r="V909" t="s">
        <v>6048</v>
      </c>
      <c r="W909" t="s">
        <v>6049</v>
      </c>
      <c r="X909" t="s">
        <v>6050</v>
      </c>
      <c r="Y909" t="s">
        <v>151</v>
      </c>
      <c r="Z909">
        <v>5000039682</v>
      </c>
      <c r="AA909" t="s">
        <v>6051</v>
      </c>
      <c r="AB909" s="4">
        <v>1</v>
      </c>
      <c r="AC909" t="s">
        <v>6052</v>
      </c>
      <c r="AD909" t="s">
        <v>481</v>
      </c>
      <c r="AE909" t="s">
        <v>6053</v>
      </c>
      <c r="AF909" t="s">
        <v>6009</v>
      </c>
      <c r="AN909" t="s">
        <v>6910</v>
      </c>
      <c r="AO909" s="1" t="s">
        <v>6911</v>
      </c>
      <c r="AP909" t="s">
        <v>6912</v>
      </c>
      <c r="AQ909" t="s">
        <v>6913</v>
      </c>
      <c r="AR909" t="s">
        <v>6914</v>
      </c>
    </row>
    <row r="910" spans="1:44">
      <c r="A910" t="s">
        <v>6915</v>
      </c>
      <c r="B910" t="s">
        <v>6916</v>
      </c>
      <c r="C910" t="s">
        <v>5962</v>
      </c>
      <c r="D910" t="s">
        <v>119</v>
      </c>
      <c r="E910" t="s">
        <v>5948</v>
      </c>
      <c r="F910">
        <v>826</v>
      </c>
      <c r="G910" t="s">
        <v>142</v>
      </c>
      <c r="H910" t="s">
        <v>2976</v>
      </c>
      <c r="I910" s="1">
        <v>51.414102999999997</v>
      </c>
      <c r="J910" s="1">
        <v>-2.4446409999999998</v>
      </c>
      <c r="K910" s="1" t="s">
        <v>144</v>
      </c>
      <c r="L910">
        <v>1</v>
      </c>
      <c r="M910" t="s">
        <v>146</v>
      </c>
      <c r="N910" s="2">
        <v>115943</v>
      </c>
      <c r="O910" s="2" t="s">
        <v>5949</v>
      </c>
      <c r="P910" s="13">
        <v>115943</v>
      </c>
      <c r="Q910" t="s">
        <v>148</v>
      </c>
      <c r="R910" t="s">
        <v>148</v>
      </c>
      <c r="S910" s="13" t="s">
        <v>111</v>
      </c>
      <c r="T910" t="s">
        <v>439</v>
      </c>
      <c r="U910" t="s">
        <v>148</v>
      </c>
      <c r="V910" t="s">
        <v>6086</v>
      </c>
      <c r="W910" t="s">
        <v>6087</v>
      </c>
      <c r="X910" t="s">
        <v>6088</v>
      </c>
      <c r="Y910" t="s">
        <v>151</v>
      </c>
      <c r="Z910">
        <v>4295883217</v>
      </c>
      <c r="AA910" t="s">
        <v>6089</v>
      </c>
      <c r="AB910" s="4">
        <v>1</v>
      </c>
      <c r="AD910" t="s">
        <v>481</v>
      </c>
      <c r="AE910" t="s">
        <v>6090</v>
      </c>
      <c r="AF910" t="s">
        <v>6091</v>
      </c>
      <c r="AN910" t="s">
        <v>6917</v>
      </c>
      <c r="AO910" s="1" t="s">
        <v>6918</v>
      </c>
      <c r="AP910" t="s">
        <v>6919</v>
      </c>
      <c r="AQ910" t="s">
        <v>6920</v>
      </c>
      <c r="AR910" t="s">
        <v>6921</v>
      </c>
    </row>
    <row r="911" spans="1:44">
      <c r="A911" t="s">
        <v>6922</v>
      </c>
      <c r="B911" t="s">
        <v>6923</v>
      </c>
      <c r="C911" t="s">
        <v>5962</v>
      </c>
      <c r="D911" t="s">
        <v>119</v>
      </c>
      <c r="E911" t="s">
        <v>5948</v>
      </c>
      <c r="F911">
        <v>826</v>
      </c>
      <c r="G911" t="s">
        <v>142</v>
      </c>
      <c r="H911" t="s">
        <v>2976</v>
      </c>
      <c r="I911" s="1">
        <v>50.663542</v>
      </c>
      <c r="J911" s="1">
        <v>-1.1486149000000001</v>
      </c>
      <c r="K911" s="1" t="s">
        <v>144</v>
      </c>
      <c r="L911">
        <v>1</v>
      </c>
      <c r="M911" t="s">
        <v>146</v>
      </c>
      <c r="N911" s="2">
        <v>139087</v>
      </c>
      <c r="O911" s="2" t="s">
        <v>5949</v>
      </c>
      <c r="P911" s="13">
        <v>139087</v>
      </c>
      <c r="Q911" t="s">
        <v>148</v>
      </c>
      <c r="R911" t="s">
        <v>148</v>
      </c>
      <c r="S911" s="13" t="s">
        <v>111</v>
      </c>
      <c r="T911" t="s">
        <v>439</v>
      </c>
      <c r="U911" t="s">
        <v>439</v>
      </c>
      <c r="V911" t="s">
        <v>5963</v>
      </c>
      <c r="W911" t="s">
        <v>5964</v>
      </c>
      <c r="X911" t="s">
        <v>5965</v>
      </c>
      <c r="Y911" t="s">
        <v>151</v>
      </c>
      <c r="Z911">
        <v>4297927293</v>
      </c>
      <c r="AA911" t="s">
        <v>5966</v>
      </c>
      <c r="AB911" s="4">
        <v>1</v>
      </c>
      <c r="AD911" t="s">
        <v>3745</v>
      </c>
      <c r="AN911" t="s">
        <v>6924</v>
      </c>
      <c r="AO911" s="1" t="s">
        <v>6925</v>
      </c>
      <c r="AP911" t="s">
        <v>6926</v>
      </c>
      <c r="AQ911" t="s">
        <v>6927</v>
      </c>
      <c r="AR911" t="s">
        <v>6928</v>
      </c>
    </row>
    <row r="912" spans="1:44">
      <c r="A912" t="s">
        <v>6929</v>
      </c>
      <c r="B912" t="s">
        <v>6930</v>
      </c>
      <c r="C912" t="s">
        <v>5962</v>
      </c>
      <c r="D912" t="s">
        <v>119</v>
      </c>
      <c r="E912" t="s">
        <v>5948</v>
      </c>
      <c r="F912">
        <v>826</v>
      </c>
      <c r="G912" t="s">
        <v>142</v>
      </c>
      <c r="H912" t="s">
        <v>2976</v>
      </c>
      <c r="I912" s="1">
        <v>53.541848000000002</v>
      </c>
      <c r="J912" s="1">
        <v>-0.68330400000000002</v>
      </c>
      <c r="K912" s="1" t="s">
        <v>144</v>
      </c>
      <c r="L912">
        <v>1</v>
      </c>
      <c r="M912" t="s">
        <v>146</v>
      </c>
      <c r="N912" s="2">
        <v>138637</v>
      </c>
      <c r="O912" s="2" t="s">
        <v>5949</v>
      </c>
      <c r="P912" s="13">
        <v>138637</v>
      </c>
      <c r="Q912" t="s">
        <v>148</v>
      </c>
      <c r="R912" t="s">
        <v>148</v>
      </c>
      <c r="S912" s="13" t="s">
        <v>111</v>
      </c>
      <c r="T912" t="s">
        <v>439</v>
      </c>
      <c r="U912" t="s">
        <v>439</v>
      </c>
      <c r="V912" t="s">
        <v>6002</v>
      </c>
      <c r="W912" t="s">
        <v>6003</v>
      </c>
      <c r="X912" t="s">
        <v>6004</v>
      </c>
      <c r="Y912" t="s">
        <v>151</v>
      </c>
      <c r="Z912">
        <v>4295896619</v>
      </c>
      <c r="AA912" t="s">
        <v>6006</v>
      </c>
      <c r="AB912" s="4">
        <v>1</v>
      </c>
      <c r="AC912" t="s">
        <v>6007</v>
      </c>
      <c r="AD912" t="s">
        <v>481</v>
      </c>
      <c r="AE912" t="s">
        <v>6008</v>
      </c>
      <c r="AF912" t="s">
        <v>6009</v>
      </c>
      <c r="AN912" t="s">
        <v>6931</v>
      </c>
      <c r="AO912" s="1" t="s">
        <v>6932</v>
      </c>
      <c r="AP912" t="s">
        <v>6933</v>
      </c>
      <c r="AQ912" t="s">
        <v>6934</v>
      </c>
      <c r="AR912" t="s">
        <v>6935</v>
      </c>
    </row>
    <row r="913" spans="1:44">
      <c r="A913" t="s">
        <v>6936</v>
      </c>
      <c r="B913" t="s">
        <v>6937</v>
      </c>
      <c r="C913" t="s">
        <v>5962</v>
      </c>
      <c r="D913" t="s">
        <v>119</v>
      </c>
      <c r="E913" t="s">
        <v>5948</v>
      </c>
      <c r="F913">
        <v>826</v>
      </c>
      <c r="G913" t="s">
        <v>142</v>
      </c>
      <c r="H913" t="s">
        <v>2976</v>
      </c>
      <c r="I913" s="1">
        <v>51.142567999018802</v>
      </c>
      <c r="J913" s="1">
        <v>-2.9972192889360301</v>
      </c>
      <c r="K913" s="1" t="s">
        <v>144</v>
      </c>
      <c r="L913">
        <v>1</v>
      </c>
      <c r="M913" t="s">
        <v>146</v>
      </c>
      <c r="N913" s="2">
        <v>146100</v>
      </c>
      <c r="O913" s="2" t="s">
        <v>5949</v>
      </c>
      <c r="P913" s="13">
        <v>80127</v>
      </c>
      <c r="Q913" t="s">
        <v>148</v>
      </c>
      <c r="R913" t="s">
        <v>148</v>
      </c>
      <c r="S913" s="13" t="s">
        <v>111</v>
      </c>
      <c r="T913" t="s">
        <v>439</v>
      </c>
      <c r="U913" t="s">
        <v>439</v>
      </c>
      <c r="V913" t="s">
        <v>6086</v>
      </c>
      <c r="W913" t="s">
        <v>6087</v>
      </c>
      <c r="X913" t="s">
        <v>6088</v>
      </c>
      <c r="Y913" t="s">
        <v>6005</v>
      </c>
      <c r="Z913">
        <v>4295883217</v>
      </c>
      <c r="AA913" t="s">
        <v>6089</v>
      </c>
      <c r="AB913" s="4">
        <v>1</v>
      </c>
      <c r="AD913" t="s">
        <v>481</v>
      </c>
      <c r="AE913" t="s">
        <v>6090</v>
      </c>
      <c r="AF913" t="s">
        <v>6091</v>
      </c>
      <c r="AN913" t="s">
        <v>160</v>
      </c>
      <c r="AO913" t="s">
        <v>6938</v>
      </c>
      <c r="AP913" t="s">
        <v>160</v>
      </c>
      <c r="AQ913" t="s">
        <v>160</v>
      </c>
      <c r="AR913" t="s">
        <v>6939</v>
      </c>
    </row>
    <row r="914" spans="1:44">
      <c r="A914" t="s">
        <v>6940</v>
      </c>
      <c r="B914" t="s">
        <v>6941</v>
      </c>
      <c r="C914" t="s">
        <v>5962</v>
      </c>
      <c r="D914" t="s">
        <v>119</v>
      </c>
      <c r="E914" t="s">
        <v>5948</v>
      </c>
      <c r="F914">
        <v>826</v>
      </c>
      <c r="G914" t="s">
        <v>142</v>
      </c>
      <c r="H914" t="s">
        <v>2976</v>
      </c>
      <c r="I914" s="1">
        <v>52.717719000000002</v>
      </c>
      <c r="J914" s="1">
        <v>-2.7144040999999999</v>
      </c>
      <c r="K914" s="1" t="s">
        <v>144</v>
      </c>
      <c r="L914">
        <v>1</v>
      </c>
      <c r="M914" t="s">
        <v>146</v>
      </c>
      <c r="N914" s="2">
        <v>105766</v>
      </c>
      <c r="O914" s="2" t="s">
        <v>5949</v>
      </c>
      <c r="P914" s="13">
        <v>105643</v>
      </c>
      <c r="Q914" t="s">
        <v>148</v>
      </c>
      <c r="R914" t="s">
        <v>148</v>
      </c>
      <c r="S914" s="13" t="s">
        <v>111</v>
      </c>
      <c r="T914" t="s">
        <v>439</v>
      </c>
      <c r="U914" t="s">
        <v>439</v>
      </c>
      <c r="V914" t="s">
        <v>6002</v>
      </c>
      <c r="W914" t="s">
        <v>6003</v>
      </c>
      <c r="X914" t="s">
        <v>6004</v>
      </c>
      <c r="Y914" t="s">
        <v>151</v>
      </c>
      <c r="Z914">
        <v>4295896619</v>
      </c>
      <c r="AA914" t="s">
        <v>6006</v>
      </c>
      <c r="AB914" s="4">
        <v>1</v>
      </c>
      <c r="AC914" t="s">
        <v>6007</v>
      </c>
      <c r="AD914" t="s">
        <v>481</v>
      </c>
      <c r="AE914" t="s">
        <v>6008</v>
      </c>
      <c r="AF914" t="s">
        <v>6009</v>
      </c>
      <c r="AN914" t="s">
        <v>6942</v>
      </c>
      <c r="AO914" s="1" t="s">
        <v>6943</v>
      </c>
      <c r="AP914" t="s">
        <v>6944</v>
      </c>
      <c r="AQ914" t="s">
        <v>6945</v>
      </c>
      <c r="AR914" t="s">
        <v>6946</v>
      </c>
    </row>
    <row r="915" spans="1:44">
      <c r="A915" t="s">
        <v>6947</v>
      </c>
      <c r="B915" t="s">
        <v>6948</v>
      </c>
      <c r="C915" t="s">
        <v>5962</v>
      </c>
      <c r="D915" t="s">
        <v>119</v>
      </c>
      <c r="E915" t="s">
        <v>5948</v>
      </c>
      <c r="F915">
        <v>826</v>
      </c>
      <c r="G915" t="s">
        <v>142</v>
      </c>
      <c r="H915" t="s">
        <v>2976</v>
      </c>
      <c r="I915" s="1">
        <v>53.183073324301198</v>
      </c>
      <c r="J915" s="1">
        <v>0.33271936742175201</v>
      </c>
      <c r="K915" s="1" t="s">
        <v>144</v>
      </c>
      <c r="L915">
        <v>1</v>
      </c>
      <c r="M915" t="s">
        <v>146</v>
      </c>
      <c r="N915" s="2">
        <v>100000</v>
      </c>
      <c r="O915" s="2" t="s">
        <v>5949</v>
      </c>
      <c r="P915" s="13">
        <v>56329</v>
      </c>
      <c r="Q915" t="s">
        <v>148</v>
      </c>
      <c r="R915" t="s">
        <v>148</v>
      </c>
      <c r="S915" s="13" t="s">
        <v>111</v>
      </c>
      <c r="T915" t="s">
        <v>439</v>
      </c>
      <c r="U915" t="s">
        <v>439</v>
      </c>
      <c r="V915" t="s">
        <v>6025</v>
      </c>
      <c r="W915" t="s">
        <v>6026</v>
      </c>
      <c r="X915" t="s">
        <v>6027</v>
      </c>
      <c r="Y915" t="s">
        <v>6005</v>
      </c>
      <c r="Z915">
        <v>5000010095</v>
      </c>
      <c r="AA915" t="s">
        <v>6028</v>
      </c>
      <c r="AB915" s="4">
        <v>1</v>
      </c>
      <c r="AD915" t="s">
        <v>3745</v>
      </c>
      <c r="AN915" t="s">
        <v>160</v>
      </c>
      <c r="AO915" t="s">
        <v>6949</v>
      </c>
      <c r="AP915" t="s">
        <v>160</v>
      </c>
      <c r="AQ915" t="s">
        <v>160</v>
      </c>
      <c r="AR915" t="s">
        <v>6950</v>
      </c>
    </row>
    <row r="916" spans="1:44">
      <c r="A916" t="s">
        <v>6951</v>
      </c>
      <c r="B916" t="s">
        <v>6952</v>
      </c>
      <c r="C916" t="s">
        <v>5947</v>
      </c>
      <c r="D916" t="s">
        <v>119</v>
      </c>
      <c r="E916" t="s">
        <v>5948</v>
      </c>
      <c r="F916">
        <v>826</v>
      </c>
      <c r="G916" t="s">
        <v>142</v>
      </c>
      <c r="H916" t="s">
        <v>2976</v>
      </c>
      <c r="I916" s="1">
        <v>56.020009999999999</v>
      </c>
      <c r="J916" s="1">
        <v>-3.7606199999999999</v>
      </c>
      <c r="K916" s="1" t="s">
        <v>144</v>
      </c>
      <c r="L916">
        <v>1</v>
      </c>
      <c r="M916" t="s">
        <v>146</v>
      </c>
      <c r="N916" s="2">
        <v>120000</v>
      </c>
      <c r="O916" s="2" t="s">
        <v>5949</v>
      </c>
      <c r="P916" s="13">
        <v>91701</v>
      </c>
      <c r="Q916" t="s">
        <v>148</v>
      </c>
      <c r="R916" t="s">
        <v>148</v>
      </c>
      <c r="S916" s="13" t="s">
        <v>111</v>
      </c>
      <c r="T916" t="s">
        <v>439</v>
      </c>
      <c r="U916" t="s">
        <v>439</v>
      </c>
      <c r="V916" t="s">
        <v>6230</v>
      </c>
      <c r="W916" t="s">
        <v>5952</v>
      </c>
      <c r="X916" t="s">
        <v>5953</v>
      </c>
      <c r="Y916" t="s">
        <v>6005</v>
      </c>
      <c r="AD916" t="s">
        <v>5954</v>
      </c>
      <c r="AN916" t="s">
        <v>160</v>
      </c>
      <c r="AO916" t="s">
        <v>6953</v>
      </c>
      <c r="AP916" t="s">
        <v>160</v>
      </c>
      <c r="AQ916" t="s">
        <v>160</v>
      </c>
      <c r="AR916" t="s">
        <v>6954</v>
      </c>
    </row>
    <row r="917" spans="1:44">
      <c r="A917" t="s">
        <v>6955</v>
      </c>
      <c r="B917" t="s">
        <v>6956</v>
      </c>
      <c r="C917" t="s">
        <v>5962</v>
      </c>
      <c r="D917" t="s">
        <v>119</v>
      </c>
      <c r="E917" t="s">
        <v>5948</v>
      </c>
      <c r="F917">
        <v>826</v>
      </c>
      <c r="G917" t="s">
        <v>142</v>
      </c>
      <c r="H917" t="s">
        <v>2976</v>
      </c>
      <c r="I917" s="1">
        <v>51.506870999999997</v>
      </c>
      <c r="J917" s="1">
        <v>-0.639544</v>
      </c>
      <c r="K917" s="1" t="s">
        <v>144</v>
      </c>
      <c r="L917">
        <v>1</v>
      </c>
      <c r="M917" t="s">
        <v>146</v>
      </c>
      <c r="N917" s="2">
        <v>239901</v>
      </c>
      <c r="O917" s="2" t="s">
        <v>5949</v>
      </c>
      <c r="P917" s="13">
        <v>210491</v>
      </c>
      <c r="Q917" t="s">
        <v>148</v>
      </c>
      <c r="R917" t="s">
        <v>148</v>
      </c>
      <c r="S917" s="13" t="s">
        <v>111</v>
      </c>
      <c r="T917" t="s">
        <v>439</v>
      </c>
      <c r="U917" t="s">
        <v>148</v>
      </c>
      <c r="V917" t="s">
        <v>5981</v>
      </c>
      <c r="W917" t="s">
        <v>5982</v>
      </c>
      <c r="X917" t="s">
        <v>5983</v>
      </c>
      <c r="Y917" t="s">
        <v>151</v>
      </c>
      <c r="Z917">
        <v>5000046997</v>
      </c>
      <c r="AA917" t="s">
        <v>5984</v>
      </c>
      <c r="AB917" s="4">
        <v>1</v>
      </c>
      <c r="AD917" t="s">
        <v>3745</v>
      </c>
      <c r="AN917" t="s">
        <v>6957</v>
      </c>
      <c r="AO917" s="1" t="s">
        <v>6958</v>
      </c>
      <c r="AP917" t="s">
        <v>6959</v>
      </c>
      <c r="AQ917" t="s">
        <v>6960</v>
      </c>
      <c r="AR917" t="s">
        <v>6961</v>
      </c>
    </row>
    <row r="918" spans="1:44">
      <c r="A918" t="s">
        <v>6962</v>
      </c>
      <c r="B918" t="s">
        <v>6963</v>
      </c>
      <c r="C918" t="s">
        <v>5962</v>
      </c>
      <c r="D918" t="s">
        <v>119</v>
      </c>
      <c r="E918" t="s">
        <v>5948</v>
      </c>
      <c r="F918">
        <v>826</v>
      </c>
      <c r="G918" t="s">
        <v>142</v>
      </c>
      <c r="H918" t="s">
        <v>2976</v>
      </c>
      <c r="I918" s="1">
        <v>51.016522881229399</v>
      </c>
      <c r="J918" s="1">
        <v>-3.0167713703543799</v>
      </c>
      <c r="K918" s="1" t="s">
        <v>144</v>
      </c>
      <c r="L918">
        <v>1</v>
      </c>
      <c r="M918" t="s">
        <v>146</v>
      </c>
      <c r="N918" s="2">
        <v>113333</v>
      </c>
      <c r="O918" s="2" t="s">
        <v>5949</v>
      </c>
      <c r="P918" s="13">
        <v>88843</v>
      </c>
      <c r="Q918" t="s">
        <v>148</v>
      </c>
      <c r="R918" t="s">
        <v>148</v>
      </c>
      <c r="S918" s="13" t="s">
        <v>111</v>
      </c>
      <c r="T918" t="s">
        <v>439</v>
      </c>
      <c r="U918" t="s">
        <v>439</v>
      </c>
      <c r="V918" t="s">
        <v>6086</v>
      </c>
      <c r="W918" t="s">
        <v>6087</v>
      </c>
      <c r="X918" t="s">
        <v>6088</v>
      </c>
      <c r="Y918" t="s">
        <v>6005</v>
      </c>
      <c r="Z918">
        <v>4295883217</v>
      </c>
      <c r="AA918" t="s">
        <v>6089</v>
      </c>
      <c r="AB918" s="4">
        <v>1</v>
      </c>
      <c r="AD918" t="s">
        <v>481</v>
      </c>
      <c r="AE918" t="s">
        <v>6090</v>
      </c>
      <c r="AF918" t="s">
        <v>6091</v>
      </c>
      <c r="AN918" t="s">
        <v>160</v>
      </c>
      <c r="AO918" t="s">
        <v>6964</v>
      </c>
      <c r="AP918" t="s">
        <v>160</v>
      </c>
      <c r="AQ918" t="s">
        <v>160</v>
      </c>
      <c r="AR918" t="s">
        <v>6965</v>
      </c>
    </row>
    <row r="919" spans="1:44">
      <c r="A919" t="s">
        <v>6966</v>
      </c>
      <c r="B919" t="s">
        <v>6967</v>
      </c>
      <c r="C919" t="s">
        <v>5962</v>
      </c>
      <c r="D919" t="s">
        <v>119</v>
      </c>
      <c r="E919" t="s">
        <v>5948</v>
      </c>
      <c r="F919">
        <v>826</v>
      </c>
      <c r="G919" t="s">
        <v>142</v>
      </c>
      <c r="H919" t="s">
        <v>2976</v>
      </c>
      <c r="I919" s="1">
        <v>52.618493999999998</v>
      </c>
      <c r="J919" s="1">
        <v>1.364492</v>
      </c>
      <c r="K919" s="1" t="s">
        <v>144</v>
      </c>
      <c r="L919">
        <v>1</v>
      </c>
      <c r="M919" t="s">
        <v>146</v>
      </c>
      <c r="N919" s="2">
        <v>450000</v>
      </c>
      <c r="O919" s="2" t="s">
        <v>5949</v>
      </c>
      <c r="P919" s="13">
        <v>293988</v>
      </c>
      <c r="Q919" t="s">
        <v>148</v>
      </c>
      <c r="R919" t="s">
        <v>148</v>
      </c>
      <c r="S919" s="13" t="s">
        <v>111</v>
      </c>
      <c r="T919" t="s">
        <v>439</v>
      </c>
      <c r="U919" t="s">
        <v>148</v>
      </c>
      <c r="V919" t="s">
        <v>6025</v>
      </c>
      <c r="W919" t="s">
        <v>6026</v>
      </c>
      <c r="X919" t="s">
        <v>6027</v>
      </c>
      <c r="Y919" t="s">
        <v>151</v>
      </c>
      <c r="Z919">
        <v>5000010095</v>
      </c>
      <c r="AA919" t="s">
        <v>6028</v>
      </c>
      <c r="AB919" s="4">
        <v>1</v>
      </c>
      <c r="AD919" t="s">
        <v>3745</v>
      </c>
      <c r="AN919" t="s">
        <v>6968</v>
      </c>
      <c r="AO919" s="1" t="s">
        <v>6969</v>
      </c>
      <c r="AP919" t="s">
        <v>6970</v>
      </c>
      <c r="AQ919" t="s">
        <v>6971</v>
      </c>
      <c r="AR919" t="s">
        <v>6972</v>
      </c>
    </row>
    <row r="920" spans="1:44">
      <c r="A920" t="s">
        <v>6973</v>
      </c>
      <c r="B920" t="s">
        <v>6974</v>
      </c>
      <c r="C920" t="s">
        <v>5962</v>
      </c>
      <c r="D920" t="s">
        <v>119</v>
      </c>
      <c r="E920" t="s">
        <v>5948</v>
      </c>
      <c r="F920">
        <v>826</v>
      </c>
      <c r="G920" t="s">
        <v>142</v>
      </c>
      <c r="H920" t="s">
        <v>2976</v>
      </c>
      <c r="I920" s="1">
        <v>53.759537000000002</v>
      </c>
      <c r="J920" s="1">
        <v>-2.6010702000000001</v>
      </c>
      <c r="K920" s="1" t="s">
        <v>6875</v>
      </c>
      <c r="L920">
        <v>1</v>
      </c>
      <c r="M920" t="s">
        <v>146</v>
      </c>
      <c r="N920" s="2">
        <v>368722</v>
      </c>
      <c r="O920" s="2" t="s">
        <v>5949</v>
      </c>
      <c r="P920" s="13">
        <v>294983</v>
      </c>
      <c r="Q920" t="s">
        <v>148</v>
      </c>
      <c r="R920" t="s">
        <v>148</v>
      </c>
      <c r="S920" s="13" t="s">
        <v>111</v>
      </c>
      <c r="T920" t="s">
        <v>439</v>
      </c>
      <c r="U920" t="s">
        <v>439</v>
      </c>
      <c r="V920" t="s">
        <v>6048</v>
      </c>
      <c r="W920" t="s">
        <v>6049</v>
      </c>
      <c r="X920" t="s">
        <v>6050</v>
      </c>
      <c r="Y920" t="s">
        <v>151</v>
      </c>
      <c r="Z920">
        <v>5000039682</v>
      </c>
      <c r="AA920" t="s">
        <v>6051</v>
      </c>
      <c r="AB920" s="4">
        <v>1</v>
      </c>
      <c r="AC920" t="s">
        <v>6052</v>
      </c>
      <c r="AD920" t="s">
        <v>481</v>
      </c>
      <c r="AE920" t="s">
        <v>6053</v>
      </c>
      <c r="AF920" t="s">
        <v>6009</v>
      </c>
      <c r="AN920" t="s">
        <v>6975</v>
      </c>
      <c r="AO920" s="1" t="s">
        <v>6976</v>
      </c>
      <c r="AP920" t="s">
        <v>6977</v>
      </c>
      <c r="AQ920" t="s">
        <v>6978</v>
      </c>
      <c r="AR920" t="s">
        <v>6979</v>
      </c>
    </row>
    <row r="921" spans="1:44">
      <c r="A921" t="s">
        <v>6980</v>
      </c>
      <c r="B921" t="s">
        <v>6981</v>
      </c>
      <c r="C921" t="s">
        <v>5962</v>
      </c>
      <c r="D921" t="s">
        <v>119</v>
      </c>
      <c r="E921" t="s">
        <v>5948</v>
      </c>
      <c r="F921">
        <v>826</v>
      </c>
      <c r="G921" t="s">
        <v>142</v>
      </c>
      <c r="H921" t="s">
        <v>2976</v>
      </c>
      <c r="I921" s="1">
        <v>52.452189230000002</v>
      </c>
      <c r="J921" s="1">
        <v>-2.1915568400000001</v>
      </c>
      <c r="K921" s="1" t="s">
        <v>144</v>
      </c>
      <c r="L921">
        <v>1</v>
      </c>
      <c r="M921" t="s">
        <v>146</v>
      </c>
      <c r="N921" s="2">
        <v>290000</v>
      </c>
      <c r="O921" s="2" t="s">
        <v>5949</v>
      </c>
      <c r="P921" s="13">
        <v>280805</v>
      </c>
      <c r="Q921" t="s">
        <v>148</v>
      </c>
      <c r="R921" t="s">
        <v>148</v>
      </c>
      <c r="S921" s="13" t="s">
        <v>111</v>
      </c>
      <c r="T921" t="s">
        <v>439</v>
      </c>
      <c r="U921" t="s">
        <v>148</v>
      </c>
      <c r="V921" t="s">
        <v>6002</v>
      </c>
      <c r="W921" t="s">
        <v>6003</v>
      </c>
      <c r="X921" t="s">
        <v>6004</v>
      </c>
      <c r="Y921" t="s">
        <v>6005</v>
      </c>
      <c r="Z921">
        <v>4295896619</v>
      </c>
      <c r="AA921" t="s">
        <v>6006</v>
      </c>
      <c r="AB921" s="4">
        <v>1</v>
      </c>
      <c r="AC921" t="s">
        <v>6007</v>
      </c>
      <c r="AD921" t="s">
        <v>481</v>
      </c>
      <c r="AE921" t="s">
        <v>6008</v>
      </c>
      <c r="AF921" t="s">
        <v>6009</v>
      </c>
      <c r="AN921" t="s">
        <v>160</v>
      </c>
      <c r="AO921" t="s">
        <v>6982</v>
      </c>
      <c r="AP921" t="s">
        <v>160</v>
      </c>
      <c r="AQ921" t="s">
        <v>160</v>
      </c>
      <c r="AR921" t="s">
        <v>6983</v>
      </c>
    </row>
    <row r="922" spans="1:44">
      <c r="A922" t="s">
        <v>6984</v>
      </c>
      <c r="B922" t="s">
        <v>6985</v>
      </c>
      <c r="C922" t="s">
        <v>5962</v>
      </c>
      <c r="D922" t="s">
        <v>119</v>
      </c>
      <c r="E922" t="s">
        <v>5948</v>
      </c>
      <c r="F922">
        <v>826</v>
      </c>
      <c r="G922" t="s">
        <v>142</v>
      </c>
      <c r="H922" t="s">
        <v>2976</v>
      </c>
      <c r="I922" s="1">
        <v>50.910536999999998</v>
      </c>
      <c r="J922" s="1">
        <v>-1.448428</v>
      </c>
      <c r="K922" s="1" t="s">
        <v>144</v>
      </c>
      <c r="L922">
        <v>1</v>
      </c>
      <c r="M922" t="s">
        <v>146</v>
      </c>
      <c r="N922" s="2">
        <v>140034</v>
      </c>
      <c r="O922" s="2" t="s">
        <v>5949</v>
      </c>
      <c r="P922" s="13">
        <v>140034</v>
      </c>
      <c r="Q922" t="s">
        <v>148</v>
      </c>
      <c r="R922" t="s">
        <v>148</v>
      </c>
      <c r="S922" s="13" t="s">
        <v>111</v>
      </c>
      <c r="T922" t="s">
        <v>148</v>
      </c>
      <c r="U922" t="s">
        <v>439</v>
      </c>
      <c r="V922" t="s">
        <v>5963</v>
      </c>
      <c r="W922" t="s">
        <v>5964</v>
      </c>
      <c r="X922" t="s">
        <v>5965</v>
      </c>
      <c r="Y922" t="s">
        <v>151</v>
      </c>
      <c r="Z922">
        <v>4297927293</v>
      </c>
      <c r="AA922" t="s">
        <v>5966</v>
      </c>
      <c r="AB922" s="4">
        <v>1</v>
      </c>
      <c r="AD922" t="s">
        <v>3745</v>
      </c>
      <c r="AN922" t="s">
        <v>6986</v>
      </c>
      <c r="AO922" s="1" t="s">
        <v>6987</v>
      </c>
      <c r="AP922" t="s">
        <v>6988</v>
      </c>
      <c r="AQ922" t="s">
        <v>6989</v>
      </c>
      <c r="AR922" t="s">
        <v>6990</v>
      </c>
    </row>
    <row r="923" spans="1:44">
      <c r="A923" t="s">
        <v>6991</v>
      </c>
      <c r="B923" t="s">
        <v>6992</v>
      </c>
      <c r="C923" t="s">
        <v>5962</v>
      </c>
      <c r="D923" t="s">
        <v>119</v>
      </c>
      <c r="E923" t="s">
        <v>5948</v>
      </c>
      <c r="F923">
        <v>826</v>
      </c>
      <c r="G923" t="s">
        <v>142</v>
      </c>
      <c r="H923" t="s">
        <v>2976</v>
      </c>
      <c r="I923" s="1">
        <v>51.555604341154002</v>
      </c>
      <c r="J923" s="1">
        <v>0.71185755480592094</v>
      </c>
      <c r="K923" s="1" t="s">
        <v>144</v>
      </c>
      <c r="L923">
        <v>1</v>
      </c>
      <c r="M923" t="s">
        <v>146</v>
      </c>
      <c r="N923" s="2">
        <v>223031</v>
      </c>
      <c r="O923" s="2" t="s">
        <v>5949</v>
      </c>
      <c r="P923" s="13">
        <v>193550</v>
      </c>
      <c r="Q923" t="s">
        <v>148</v>
      </c>
      <c r="R923" t="s">
        <v>148</v>
      </c>
      <c r="S923" s="13" t="s">
        <v>111</v>
      </c>
      <c r="T923" t="s">
        <v>439</v>
      </c>
      <c r="U923" t="s">
        <v>439</v>
      </c>
      <c r="V923" t="s">
        <v>6025</v>
      </c>
      <c r="W923" t="s">
        <v>6026</v>
      </c>
      <c r="X923" t="s">
        <v>6027</v>
      </c>
      <c r="Y923" t="s">
        <v>6005</v>
      </c>
      <c r="Z923">
        <v>5000010095</v>
      </c>
      <c r="AA923" t="s">
        <v>6028</v>
      </c>
      <c r="AB923" s="4">
        <v>1</v>
      </c>
      <c r="AD923" t="s">
        <v>3745</v>
      </c>
      <c r="AN923" t="s">
        <v>160</v>
      </c>
      <c r="AO923" t="s">
        <v>6993</v>
      </c>
      <c r="AP923" t="s">
        <v>160</v>
      </c>
      <c r="AQ923" t="s">
        <v>160</v>
      </c>
      <c r="AR923" t="s">
        <v>6994</v>
      </c>
    </row>
    <row r="924" spans="1:44">
      <c r="A924" t="s">
        <v>6995</v>
      </c>
      <c r="B924" t="s">
        <v>6996</v>
      </c>
      <c r="C924" t="s">
        <v>5962</v>
      </c>
      <c r="D924" t="s">
        <v>119</v>
      </c>
      <c r="E924" t="s">
        <v>5948</v>
      </c>
      <c r="F924">
        <v>826</v>
      </c>
      <c r="G924" t="s">
        <v>142</v>
      </c>
      <c r="H924" t="s">
        <v>2976</v>
      </c>
      <c r="I924" s="1">
        <v>53.457814999999997</v>
      </c>
      <c r="J924" s="1">
        <v>-2.6969509999999999</v>
      </c>
      <c r="K924" s="1" t="s">
        <v>144</v>
      </c>
      <c r="L924">
        <v>1</v>
      </c>
      <c r="M924" t="s">
        <v>146</v>
      </c>
      <c r="N924" s="2">
        <v>144639</v>
      </c>
      <c r="O924" s="2" t="s">
        <v>5949</v>
      </c>
      <c r="P924" s="13">
        <v>136888</v>
      </c>
      <c r="Q924" t="s">
        <v>148</v>
      </c>
      <c r="R924" t="s">
        <v>148</v>
      </c>
      <c r="S924" s="13" t="s">
        <v>111</v>
      </c>
      <c r="T924" t="s">
        <v>439</v>
      </c>
      <c r="U924" t="s">
        <v>439</v>
      </c>
      <c r="V924" t="s">
        <v>6048</v>
      </c>
      <c r="W924" t="s">
        <v>6049</v>
      </c>
      <c r="X924" t="s">
        <v>6050</v>
      </c>
      <c r="Y924" t="s">
        <v>151</v>
      </c>
      <c r="Z924">
        <v>5000039682</v>
      </c>
      <c r="AA924" t="s">
        <v>6051</v>
      </c>
      <c r="AB924" s="4">
        <v>1</v>
      </c>
      <c r="AC924" t="s">
        <v>6052</v>
      </c>
      <c r="AD924" t="s">
        <v>481</v>
      </c>
      <c r="AE924" t="s">
        <v>6053</v>
      </c>
      <c r="AF924" t="s">
        <v>6009</v>
      </c>
      <c r="AN924" t="s">
        <v>6997</v>
      </c>
      <c r="AO924" s="1" t="s">
        <v>6998</v>
      </c>
      <c r="AP924" t="s">
        <v>6999</v>
      </c>
      <c r="AQ924" t="s">
        <v>7000</v>
      </c>
      <c r="AR924" t="s">
        <v>7001</v>
      </c>
    </row>
    <row r="925" spans="1:44">
      <c r="A925" t="s">
        <v>7002</v>
      </c>
      <c r="B925" t="s">
        <v>7003</v>
      </c>
      <c r="C925" t="s">
        <v>5947</v>
      </c>
      <c r="D925" t="s">
        <v>119</v>
      </c>
      <c r="E925" t="s">
        <v>5948</v>
      </c>
      <c r="F925">
        <v>826</v>
      </c>
      <c r="G925" t="s">
        <v>142</v>
      </c>
      <c r="H925" t="s">
        <v>2976</v>
      </c>
      <c r="I925" s="1">
        <v>55.62594</v>
      </c>
      <c r="J925" s="1">
        <v>-4.7417899999999999</v>
      </c>
      <c r="K925" s="1" t="s">
        <v>144</v>
      </c>
      <c r="L925">
        <v>1</v>
      </c>
      <c r="M925" t="s">
        <v>146</v>
      </c>
      <c r="N925" s="2">
        <v>132783</v>
      </c>
      <c r="O925" s="2" t="s">
        <v>5949</v>
      </c>
      <c r="P925" s="13">
        <v>82813</v>
      </c>
      <c r="Q925" t="s">
        <v>148</v>
      </c>
      <c r="R925" t="s">
        <v>148</v>
      </c>
      <c r="S925" s="13" t="s">
        <v>111</v>
      </c>
      <c r="T925" t="s">
        <v>439</v>
      </c>
      <c r="U925" t="s">
        <v>439</v>
      </c>
      <c r="V925" t="s">
        <v>6230</v>
      </c>
      <c r="W925" t="s">
        <v>5952</v>
      </c>
      <c r="X925" t="s">
        <v>5953</v>
      </c>
      <c r="Y925" t="s">
        <v>6005</v>
      </c>
      <c r="AD925" t="s">
        <v>5954</v>
      </c>
      <c r="AN925" t="s">
        <v>160</v>
      </c>
      <c r="AO925" t="s">
        <v>7004</v>
      </c>
      <c r="AP925" t="s">
        <v>160</v>
      </c>
      <c r="AQ925" t="s">
        <v>160</v>
      </c>
      <c r="AR925" t="s">
        <v>7005</v>
      </c>
    </row>
    <row r="926" spans="1:44">
      <c r="A926" t="s">
        <v>7006</v>
      </c>
      <c r="B926" t="s">
        <v>7007</v>
      </c>
      <c r="C926" t="s">
        <v>5962</v>
      </c>
      <c r="D926" t="s">
        <v>119</v>
      </c>
      <c r="E926" t="s">
        <v>5948</v>
      </c>
      <c r="F926">
        <v>826</v>
      </c>
      <c r="G926" t="s">
        <v>142</v>
      </c>
      <c r="H926" t="s">
        <v>2976</v>
      </c>
      <c r="I926" s="1">
        <v>53.262800120000001</v>
      </c>
      <c r="J926" s="1">
        <v>-2.8659127099999999</v>
      </c>
      <c r="K926" s="1" t="s">
        <v>144</v>
      </c>
      <c r="L926">
        <v>1</v>
      </c>
      <c r="M926" t="s">
        <v>146</v>
      </c>
      <c r="N926" s="2">
        <v>127383</v>
      </c>
      <c r="O926" s="2" t="s">
        <v>5949</v>
      </c>
      <c r="P926" s="13">
        <v>108421</v>
      </c>
      <c r="Q926" t="s">
        <v>148</v>
      </c>
      <c r="R926" t="s">
        <v>148</v>
      </c>
      <c r="S926" s="13" t="s">
        <v>111</v>
      </c>
      <c r="T926" t="s">
        <v>439</v>
      </c>
      <c r="U926" t="s">
        <v>439</v>
      </c>
      <c r="V926" t="s">
        <v>6048</v>
      </c>
      <c r="W926" t="s">
        <v>6049</v>
      </c>
      <c r="X926" t="s">
        <v>6050</v>
      </c>
      <c r="Y926" t="s">
        <v>151</v>
      </c>
      <c r="Z926">
        <v>5000039682</v>
      </c>
      <c r="AA926" t="s">
        <v>6051</v>
      </c>
      <c r="AB926" s="4">
        <v>1</v>
      </c>
      <c r="AC926" t="s">
        <v>6052</v>
      </c>
      <c r="AD926" t="s">
        <v>481</v>
      </c>
      <c r="AE926" t="s">
        <v>6053</v>
      </c>
      <c r="AF926" t="s">
        <v>6009</v>
      </c>
      <c r="AN926" t="s">
        <v>7008</v>
      </c>
      <c r="AO926" s="1" t="s">
        <v>7009</v>
      </c>
      <c r="AP926" t="s">
        <v>7010</v>
      </c>
      <c r="AQ926" t="s">
        <v>7011</v>
      </c>
      <c r="AR926" t="s">
        <v>7012</v>
      </c>
    </row>
    <row r="927" spans="1:44">
      <c r="A927" t="s">
        <v>7013</v>
      </c>
      <c r="B927" t="s">
        <v>7014</v>
      </c>
      <c r="C927" t="s">
        <v>5962</v>
      </c>
      <c r="D927" t="s">
        <v>119</v>
      </c>
      <c r="E927" t="s">
        <v>5948</v>
      </c>
      <c r="F927">
        <v>826</v>
      </c>
      <c r="G927" t="s">
        <v>142</v>
      </c>
      <c r="H927" t="s">
        <v>2976</v>
      </c>
      <c r="I927" s="1">
        <v>52.950071000000001</v>
      </c>
      <c r="J927" s="1">
        <v>-2.1799240000000002</v>
      </c>
      <c r="K927" s="1" t="s">
        <v>144</v>
      </c>
      <c r="L927">
        <v>1</v>
      </c>
      <c r="M927" t="s">
        <v>146</v>
      </c>
      <c r="N927" s="2">
        <v>435738</v>
      </c>
      <c r="O927" s="2" t="s">
        <v>5949</v>
      </c>
      <c r="P927" s="13">
        <v>435738</v>
      </c>
      <c r="Q927" t="s">
        <v>148</v>
      </c>
      <c r="R927" t="s">
        <v>148</v>
      </c>
      <c r="S927" s="13" t="s">
        <v>111</v>
      </c>
      <c r="T927" t="s">
        <v>439</v>
      </c>
      <c r="U927" t="s">
        <v>148</v>
      </c>
      <c r="V927" t="s">
        <v>6002</v>
      </c>
      <c r="W927" t="s">
        <v>6003</v>
      </c>
      <c r="X927" t="s">
        <v>6004</v>
      </c>
      <c r="Y927" t="s">
        <v>151</v>
      </c>
      <c r="Z927">
        <v>4295896619</v>
      </c>
      <c r="AA927" t="s">
        <v>6006</v>
      </c>
      <c r="AB927" s="4">
        <v>1</v>
      </c>
      <c r="AC927" t="s">
        <v>6007</v>
      </c>
      <c r="AD927" t="s">
        <v>481</v>
      </c>
      <c r="AE927" t="s">
        <v>6008</v>
      </c>
      <c r="AF927" t="s">
        <v>6009</v>
      </c>
      <c r="AN927" t="s">
        <v>7015</v>
      </c>
      <c r="AO927" s="1" t="s">
        <v>7016</v>
      </c>
      <c r="AP927" t="s">
        <v>7017</v>
      </c>
      <c r="AQ927" t="s">
        <v>7018</v>
      </c>
      <c r="AR927" t="s">
        <v>7019</v>
      </c>
    </row>
    <row r="928" spans="1:44">
      <c r="A928" t="s">
        <v>7020</v>
      </c>
      <c r="B928" t="s">
        <v>7021</v>
      </c>
      <c r="C928" t="s">
        <v>5962</v>
      </c>
      <c r="D928" t="s">
        <v>119</v>
      </c>
      <c r="E928" t="s">
        <v>5948</v>
      </c>
      <c r="F928">
        <v>826</v>
      </c>
      <c r="G928" t="s">
        <v>142</v>
      </c>
      <c r="H928" t="s">
        <v>2976</v>
      </c>
      <c r="I928" s="1">
        <v>52.363759000000002</v>
      </c>
      <c r="J928" s="1">
        <v>-1.5091000000000001</v>
      </c>
      <c r="K928" s="1" t="s">
        <v>144</v>
      </c>
      <c r="L928">
        <v>1</v>
      </c>
      <c r="M928" t="s">
        <v>146</v>
      </c>
      <c r="N928" s="2">
        <v>464014</v>
      </c>
      <c r="O928" s="2" t="s">
        <v>5949</v>
      </c>
      <c r="P928" s="13">
        <v>464014</v>
      </c>
      <c r="Q928" t="s">
        <v>148</v>
      </c>
      <c r="R928" t="s">
        <v>148</v>
      </c>
      <c r="S928" s="13" t="s">
        <v>111</v>
      </c>
      <c r="T928" t="s">
        <v>439</v>
      </c>
      <c r="U928" t="s">
        <v>148</v>
      </c>
      <c r="V928" t="s">
        <v>6002</v>
      </c>
      <c r="W928" t="s">
        <v>6003</v>
      </c>
      <c r="X928" t="s">
        <v>6004</v>
      </c>
      <c r="Y928" t="s">
        <v>151</v>
      </c>
      <c r="Z928">
        <v>4295896619</v>
      </c>
      <c r="AA928" t="s">
        <v>6006</v>
      </c>
      <c r="AB928" s="4">
        <v>1</v>
      </c>
      <c r="AC928" t="s">
        <v>6007</v>
      </c>
      <c r="AD928" t="s">
        <v>481</v>
      </c>
      <c r="AE928" t="s">
        <v>6008</v>
      </c>
      <c r="AF928" t="s">
        <v>6009</v>
      </c>
      <c r="AN928" t="s">
        <v>7022</v>
      </c>
      <c r="AO928" s="1" t="s">
        <v>7023</v>
      </c>
      <c r="AP928" t="s">
        <v>7024</v>
      </c>
      <c r="AQ928" t="s">
        <v>7025</v>
      </c>
      <c r="AR928" t="s">
        <v>7026</v>
      </c>
    </row>
    <row r="929" spans="1:44">
      <c r="A929" t="s">
        <v>7027</v>
      </c>
      <c r="B929" t="s">
        <v>7028</v>
      </c>
      <c r="C929" t="s">
        <v>5962</v>
      </c>
      <c r="D929" t="s">
        <v>119</v>
      </c>
      <c r="E929" t="s">
        <v>5948</v>
      </c>
      <c r="F929">
        <v>826</v>
      </c>
      <c r="G929" t="s">
        <v>142</v>
      </c>
      <c r="H929" t="s">
        <v>2976</v>
      </c>
      <c r="I929" s="1">
        <v>54.900436999999997</v>
      </c>
      <c r="J929" s="1">
        <v>-1.361739</v>
      </c>
      <c r="K929" s="1" t="s">
        <v>144</v>
      </c>
      <c r="L929">
        <v>1</v>
      </c>
      <c r="M929" t="s">
        <v>146</v>
      </c>
      <c r="N929" s="2">
        <v>275000</v>
      </c>
      <c r="O929" s="2" t="s">
        <v>5949</v>
      </c>
      <c r="P929" s="13">
        <v>215457</v>
      </c>
      <c r="Q929" t="s">
        <v>148</v>
      </c>
      <c r="R929" t="s">
        <v>148</v>
      </c>
      <c r="S929" s="13" t="s">
        <v>111</v>
      </c>
      <c r="T929" t="s">
        <v>439</v>
      </c>
      <c r="U929" t="s">
        <v>439</v>
      </c>
      <c r="V929" t="s">
        <v>6291</v>
      </c>
      <c r="W929" t="s">
        <v>6292</v>
      </c>
      <c r="X929" t="s">
        <v>6293</v>
      </c>
      <c r="Y929" t="s">
        <v>151</v>
      </c>
      <c r="Z929">
        <v>4295897774</v>
      </c>
      <c r="AA929" t="s">
        <v>6294</v>
      </c>
      <c r="AB929" s="4">
        <v>1</v>
      </c>
      <c r="AC929" t="s">
        <v>6295</v>
      </c>
      <c r="AD929" t="s">
        <v>3745</v>
      </c>
      <c r="AN929" t="s">
        <v>7029</v>
      </c>
      <c r="AO929" s="1" t="s">
        <v>7029</v>
      </c>
      <c r="AP929" t="s">
        <v>7030</v>
      </c>
      <c r="AQ929" t="s">
        <v>7031</v>
      </c>
      <c r="AR929" t="s">
        <v>7032</v>
      </c>
    </row>
    <row r="930" spans="1:44">
      <c r="A930" t="s">
        <v>7033</v>
      </c>
      <c r="B930" t="s">
        <v>7034</v>
      </c>
      <c r="C930" t="s">
        <v>5962</v>
      </c>
      <c r="D930" t="s">
        <v>119</v>
      </c>
      <c r="E930" t="s">
        <v>5948</v>
      </c>
      <c r="F930">
        <v>826</v>
      </c>
      <c r="G930" t="s">
        <v>142</v>
      </c>
      <c r="H930" t="s">
        <v>2976</v>
      </c>
      <c r="I930" s="1">
        <v>51.329107999999998</v>
      </c>
      <c r="J930" s="1">
        <v>-0.76391600000000004</v>
      </c>
      <c r="K930" s="1" t="s">
        <v>144</v>
      </c>
      <c r="L930">
        <v>1</v>
      </c>
      <c r="M930" t="s">
        <v>146</v>
      </c>
      <c r="N930" s="2">
        <v>146000</v>
      </c>
      <c r="O930" s="2" t="s">
        <v>5949</v>
      </c>
      <c r="P930" s="13">
        <v>138526</v>
      </c>
      <c r="Q930" t="s">
        <v>148</v>
      </c>
      <c r="R930" t="s">
        <v>148</v>
      </c>
      <c r="S930" s="13" t="s">
        <v>111</v>
      </c>
      <c r="T930" t="s">
        <v>439</v>
      </c>
      <c r="U930" t="s">
        <v>148</v>
      </c>
      <c r="V930" t="s">
        <v>5981</v>
      </c>
      <c r="W930" t="s">
        <v>5982</v>
      </c>
      <c r="X930" t="s">
        <v>5983</v>
      </c>
      <c r="Y930" t="s">
        <v>151</v>
      </c>
      <c r="Z930">
        <v>5000046997</v>
      </c>
      <c r="AA930" t="s">
        <v>5984</v>
      </c>
      <c r="AB930" s="4">
        <v>1</v>
      </c>
      <c r="AD930" t="s">
        <v>3745</v>
      </c>
      <c r="AN930" t="s">
        <v>7035</v>
      </c>
      <c r="AO930" s="1" t="s">
        <v>7036</v>
      </c>
      <c r="AP930" t="s">
        <v>7037</v>
      </c>
      <c r="AQ930" t="s">
        <v>7038</v>
      </c>
      <c r="AR930" t="s">
        <v>7039</v>
      </c>
    </row>
    <row r="931" spans="1:44">
      <c r="A931" t="s">
        <v>7040</v>
      </c>
      <c r="B931" t="s">
        <v>7041</v>
      </c>
      <c r="C931" t="s">
        <v>6160</v>
      </c>
      <c r="D931" t="s">
        <v>119</v>
      </c>
      <c r="E931" t="s">
        <v>5948</v>
      </c>
      <c r="F931">
        <v>826</v>
      </c>
      <c r="G931" t="s">
        <v>142</v>
      </c>
      <c r="H931" t="s">
        <v>2976</v>
      </c>
      <c r="I931" s="1">
        <v>51.61998913</v>
      </c>
      <c r="J931" s="1">
        <v>-3.8943021</v>
      </c>
      <c r="K931" s="1" t="s">
        <v>144</v>
      </c>
      <c r="L931">
        <v>1</v>
      </c>
      <c r="M931" t="s">
        <v>146</v>
      </c>
      <c r="N931" s="2">
        <v>198058</v>
      </c>
      <c r="O931" s="2" t="s">
        <v>5949</v>
      </c>
      <c r="P931" s="13">
        <v>194376</v>
      </c>
      <c r="Q931" t="s">
        <v>148</v>
      </c>
      <c r="R931" t="s">
        <v>148</v>
      </c>
      <c r="S931" s="13" t="s">
        <v>111</v>
      </c>
      <c r="T931" t="s">
        <v>439</v>
      </c>
      <c r="U931" t="s">
        <v>439</v>
      </c>
      <c r="V931" t="s">
        <v>6161</v>
      </c>
      <c r="W931" t="s">
        <v>6162</v>
      </c>
      <c r="X931" t="s">
        <v>149</v>
      </c>
      <c r="Y931" t="s">
        <v>151</v>
      </c>
      <c r="Z931">
        <v>5052908336</v>
      </c>
      <c r="AA931" t="s">
        <v>6163</v>
      </c>
      <c r="AB931" s="4">
        <v>1</v>
      </c>
      <c r="AD931" t="s">
        <v>3745</v>
      </c>
      <c r="AN931" t="s">
        <v>7042</v>
      </c>
      <c r="AO931" s="1" t="s">
        <v>7042</v>
      </c>
      <c r="AP931" t="s">
        <v>7043</v>
      </c>
      <c r="AQ931" t="s">
        <v>7044</v>
      </c>
      <c r="AR931" t="s">
        <v>7045</v>
      </c>
    </row>
    <row r="932" spans="1:44">
      <c r="A932" t="s">
        <v>7046</v>
      </c>
      <c r="B932" t="s">
        <v>7047</v>
      </c>
      <c r="C932" t="s">
        <v>5962</v>
      </c>
      <c r="D932" t="s">
        <v>119</v>
      </c>
      <c r="E932" t="s">
        <v>5948</v>
      </c>
      <c r="F932">
        <v>826</v>
      </c>
      <c r="G932" t="s">
        <v>142</v>
      </c>
      <c r="H932" t="s">
        <v>2976</v>
      </c>
      <c r="I932" s="1">
        <v>51.569457</v>
      </c>
      <c r="J932" s="1">
        <v>-1.811877</v>
      </c>
      <c r="K932" s="1" t="s">
        <v>144</v>
      </c>
      <c r="L932">
        <v>1</v>
      </c>
      <c r="M932" t="s">
        <v>146</v>
      </c>
      <c r="N932" s="2">
        <v>240000</v>
      </c>
      <c r="O932" s="2" t="s">
        <v>5949</v>
      </c>
      <c r="P932" s="13">
        <v>213691</v>
      </c>
      <c r="Q932" t="s">
        <v>148</v>
      </c>
      <c r="R932" t="s">
        <v>148</v>
      </c>
      <c r="S932" s="13" t="s">
        <v>111</v>
      </c>
      <c r="T932" t="s">
        <v>439</v>
      </c>
      <c r="U932" t="s">
        <v>148</v>
      </c>
      <c r="V932" t="s">
        <v>5981</v>
      </c>
      <c r="W932" t="s">
        <v>5982</v>
      </c>
      <c r="X932" t="s">
        <v>5983</v>
      </c>
      <c r="Y932" t="s">
        <v>151</v>
      </c>
      <c r="Z932">
        <v>5000046997</v>
      </c>
      <c r="AA932" t="s">
        <v>5984</v>
      </c>
      <c r="AB932" s="4">
        <v>1</v>
      </c>
      <c r="AD932" t="s">
        <v>3745</v>
      </c>
      <c r="AN932" t="s">
        <v>7048</v>
      </c>
      <c r="AO932" s="1" t="s">
        <v>7049</v>
      </c>
      <c r="AP932" t="s">
        <v>7050</v>
      </c>
      <c r="AQ932" t="s">
        <v>7051</v>
      </c>
      <c r="AR932" t="s">
        <v>7052</v>
      </c>
    </row>
    <row r="933" spans="1:44">
      <c r="A933" t="s">
        <v>7053</v>
      </c>
      <c r="B933" t="s">
        <v>7054</v>
      </c>
      <c r="C933" t="s">
        <v>5962</v>
      </c>
      <c r="D933" t="s">
        <v>119</v>
      </c>
      <c r="E933" t="s">
        <v>5948</v>
      </c>
      <c r="F933">
        <v>826</v>
      </c>
      <c r="G933" t="s">
        <v>142</v>
      </c>
      <c r="H933" t="s">
        <v>2976</v>
      </c>
      <c r="I933" s="1">
        <v>51.905278000000003</v>
      </c>
      <c r="J933" s="1">
        <v>-2.1361110000000001</v>
      </c>
      <c r="K933" s="1" t="s">
        <v>144</v>
      </c>
      <c r="L933">
        <v>1</v>
      </c>
      <c r="M933" t="s">
        <v>146</v>
      </c>
      <c r="N933" s="2">
        <v>138058</v>
      </c>
      <c r="O933" s="2" t="s">
        <v>5949</v>
      </c>
      <c r="P933" s="13">
        <v>135673</v>
      </c>
      <c r="Q933" t="s">
        <v>148</v>
      </c>
      <c r="R933" t="s">
        <v>148</v>
      </c>
      <c r="S933" s="13" t="s">
        <v>111</v>
      </c>
      <c r="T933" t="s">
        <v>439</v>
      </c>
      <c r="U933" t="s">
        <v>148</v>
      </c>
      <c r="V933" t="s">
        <v>6002</v>
      </c>
      <c r="W933" t="s">
        <v>6003</v>
      </c>
      <c r="X933" t="s">
        <v>6004</v>
      </c>
      <c r="Y933" t="s">
        <v>151</v>
      </c>
      <c r="Z933">
        <v>4295896619</v>
      </c>
      <c r="AA933" t="s">
        <v>6006</v>
      </c>
      <c r="AB933" s="4">
        <v>1</v>
      </c>
      <c r="AC933" t="s">
        <v>6007</v>
      </c>
      <c r="AD933" t="s">
        <v>481</v>
      </c>
      <c r="AE933" t="s">
        <v>6008</v>
      </c>
      <c r="AF933" t="s">
        <v>6009</v>
      </c>
      <c r="AN933" t="s">
        <v>7055</v>
      </c>
      <c r="AO933" s="1" t="s">
        <v>7056</v>
      </c>
      <c r="AP933" t="s">
        <v>7057</v>
      </c>
      <c r="AQ933" t="s">
        <v>7058</v>
      </c>
      <c r="AR933" t="s">
        <v>7059</v>
      </c>
    </row>
    <row r="934" spans="1:44">
      <c r="A934" t="s">
        <v>7060</v>
      </c>
      <c r="B934" t="s">
        <v>7061</v>
      </c>
      <c r="C934" t="s">
        <v>5962</v>
      </c>
      <c r="D934" t="s">
        <v>119</v>
      </c>
      <c r="E934" t="s">
        <v>5948</v>
      </c>
      <c r="F934">
        <v>826</v>
      </c>
      <c r="G934" t="s">
        <v>142</v>
      </c>
      <c r="H934" t="s">
        <v>2976</v>
      </c>
      <c r="I934" s="1">
        <v>51.618400000000001</v>
      </c>
      <c r="J934" s="1">
        <v>-0.49961100000000003</v>
      </c>
      <c r="K934" s="1" t="s">
        <v>144</v>
      </c>
      <c r="L934">
        <v>1</v>
      </c>
      <c r="M934" t="s">
        <v>146</v>
      </c>
      <c r="N934" s="2">
        <v>506028</v>
      </c>
      <c r="O934" s="2" t="s">
        <v>5949</v>
      </c>
      <c r="P934" s="13">
        <v>497752</v>
      </c>
      <c r="Q934" t="s">
        <v>148</v>
      </c>
      <c r="R934" t="s">
        <v>148</v>
      </c>
      <c r="S934" s="13" t="s">
        <v>111</v>
      </c>
      <c r="T934" t="s">
        <v>439</v>
      </c>
      <c r="U934" t="s">
        <v>148</v>
      </c>
      <c r="V934" t="s">
        <v>5981</v>
      </c>
      <c r="W934" t="s">
        <v>5982</v>
      </c>
      <c r="X934" t="s">
        <v>5983</v>
      </c>
      <c r="Y934" t="s">
        <v>151</v>
      </c>
      <c r="Z934">
        <v>5000046997</v>
      </c>
      <c r="AA934" t="s">
        <v>5984</v>
      </c>
      <c r="AB934" s="4">
        <v>1</v>
      </c>
      <c r="AD934" t="s">
        <v>3745</v>
      </c>
      <c r="AN934" t="s">
        <v>7062</v>
      </c>
      <c r="AO934" s="1" t="s">
        <v>7063</v>
      </c>
      <c r="AP934" t="s">
        <v>7064</v>
      </c>
      <c r="AQ934" t="s">
        <v>7065</v>
      </c>
      <c r="AR934" t="s">
        <v>7066</v>
      </c>
    </row>
    <row r="935" spans="1:44">
      <c r="A935" t="s">
        <v>7067</v>
      </c>
      <c r="B935" t="s">
        <v>7068</v>
      </c>
      <c r="C935" t="s">
        <v>5962</v>
      </c>
      <c r="D935" t="s">
        <v>119</v>
      </c>
      <c r="E935" t="s">
        <v>5948</v>
      </c>
      <c r="F935">
        <v>826</v>
      </c>
      <c r="G935" t="s">
        <v>142</v>
      </c>
      <c r="H935" t="s">
        <v>2976</v>
      </c>
      <c r="I935" s="1">
        <v>51.456162999999997</v>
      </c>
      <c r="J935" s="1">
        <v>0.38154199999999999</v>
      </c>
      <c r="K935" s="1" t="s">
        <v>144</v>
      </c>
      <c r="L935">
        <v>1</v>
      </c>
      <c r="M935" t="s">
        <v>146</v>
      </c>
      <c r="N935" s="2">
        <v>325000</v>
      </c>
      <c r="O935" s="2" t="s">
        <v>5949</v>
      </c>
      <c r="P935" s="13">
        <v>153921</v>
      </c>
      <c r="Q935" t="s">
        <v>148</v>
      </c>
      <c r="R935" t="s">
        <v>148</v>
      </c>
      <c r="S935" s="13" t="s">
        <v>111</v>
      </c>
      <c r="T935" t="s">
        <v>439</v>
      </c>
      <c r="U935" t="s">
        <v>439</v>
      </c>
      <c r="V935" t="s">
        <v>6025</v>
      </c>
      <c r="W935" t="s">
        <v>6026</v>
      </c>
      <c r="X935" t="s">
        <v>6027</v>
      </c>
      <c r="Y935" t="s">
        <v>151</v>
      </c>
      <c r="Z935">
        <v>5000010095</v>
      </c>
      <c r="AA935" t="s">
        <v>6028</v>
      </c>
      <c r="AB935" s="4">
        <v>1</v>
      </c>
      <c r="AD935" t="s">
        <v>3745</v>
      </c>
      <c r="AN935" t="s">
        <v>7069</v>
      </c>
      <c r="AO935" s="1" t="s">
        <v>7070</v>
      </c>
      <c r="AP935" t="s">
        <v>7071</v>
      </c>
      <c r="AQ935" t="s">
        <v>7072</v>
      </c>
      <c r="AR935" t="s">
        <v>7073</v>
      </c>
    </row>
    <row r="936" spans="1:44">
      <c r="A936" t="s">
        <v>7074</v>
      </c>
      <c r="B936" t="s">
        <v>7075</v>
      </c>
      <c r="C936" t="s">
        <v>5962</v>
      </c>
      <c r="D936" t="s">
        <v>119</v>
      </c>
      <c r="E936" t="s">
        <v>5948</v>
      </c>
      <c r="F936">
        <v>826</v>
      </c>
      <c r="G936" t="s">
        <v>142</v>
      </c>
      <c r="H936" t="s">
        <v>2976</v>
      </c>
      <c r="I936" s="1">
        <v>51.146914000000002</v>
      </c>
      <c r="J936" s="1">
        <v>-0.157364</v>
      </c>
      <c r="K936" s="1" t="s">
        <v>144</v>
      </c>
      <c r="L936">
        <v>1</v>
      </c>
      <c r="M936" t="s">
        <v>146</v>
      </c>
      <c r="N936" s="2">
        <v>169024</v>
      </c>
      <c r="O936" s="2" t="s">
        <v>5949</v>
      </c>
      <c r="P936" s="13">
        <v>142746</v>
      </c>
      <c r="Q936" t="s">
        <v>148</v>
      </c>
      <c r="R936" t="s">
        <v>148</v>
      </c>
      <c r="S936" s="13" t="s">
        <v>111</v>
      </c>
      <c r="T936" t="s">
        <v>439</v>
      </c>
      <c r="U936" t="s">
        <v>148</v>
      </c>
      <c r="V936" t="s">
        <v>5981</v>
      </c>
      <c r="W936" t="s">
        <v>5982</v>
      </c>
      <c r="X936" t="s">
        <v>5983</v>
      </c>
      <c r="Y936" t="s">
        <v>151</v>
      </c>
      <c r="Z936">
        <v>5000046997</v>
      </c>
      <c r="AA936" t="s">
        <v>5984</v>
      </c>
      <c r="AB936" s="4">
        <v>1</v>
      </c>
      <c r="AD936" t="s">
        <v>3745</v>
      </c>
      <c r="AN936" t="s">
        <v>7076</v>
      </c>
      <c r="AO936" s="1" t="s">
        <v>7077</v>
      </c>
      <c r="AP936" t="s">
        <v>7078</v>
      </c>
      <c r="AQ936" t="s">
        <v>7079</v>
      </c>
      <c r="AR936" t="s">
        <v>7080</v>
      </c>
    </row>
    <row r="937" spans="1:44">
      <c r="A937" t="s">
        <v>7081</v>
      </c>
      <c r="B937" t="s">
        <v>7082</v>
      </c>
      <c r="C937" t="s">
        <v>5962</v>
      </c>
      <c r="D937" t="s">
        <v>119</v>
      </c>
      <c r="E937" t="s">
        <v>5948</v>
      </c>
      <c r="F937">
        <v>826</v>
      </c>
      <c r="G937" t="s">
        <v>142</v>
      </c>
      <c r="H937" t="s">
        <v>2976</v>
      </c>
      <c r="I937" s="1">
        <v>50.826737000000001</v>
      </c>
      <c r="J937" s="1">
        <v>-1.1974929999999999</v>
      </c>
      <c r="K937" s="1" t="s">
        <v>144</v>
      </c>
      <c r="L937">
        <v>1</v>
      </c>
      <c r="M937" t="s">
        <v>146</v>
      </c>
      <c r="N937" s="2">
        <v>269373</v>
      </c>
      <c r="O937" s="2" t="s">
        <v>5949</v>
      </c>
      <c r="P937" s="13">
        <v>269373</v>
      </c>
      <c r="Q937" t="s">
        <v>148</v>
      </c>
      <c r="R937" t="s">
        <v>148</v>
      </c>
      <c r="S937" s="13" t="s">
        <v>111</v>
      </c>
      <c r="T937" t="s">
        <v>148</v>
      </c>
      <c r="U937" t="s">
        <v>439</v>
      </c>
      <c r="V937" t="s">
        <v>5963</v>
      </c>
      <c r="W937" t="s">
        <v>5964</v>
      </c>
      <c r="X937" t="s">
        <v>5965</v>
      </c>
      <c r="Y937" t="s">
        <v>151</v>
      </c>
      <c r="Z937">
        <v>4297927293</v>
      </c>
      <c r="AA937" t="s">
        <v>5966</v>
      </c>
      <c r="AB937" s="4">
        <v>1</v>
      </c>
      <c r="AD937" t="s">
        <v>3745</v>
      </c>
      <c r="AN937" t="s">
        <v>7083</v>
      </c>
      <c r="AO937" s="1" t="s">
        <v>7084</v>
      </c>
      <c r="AP937" t="s">
        <v>7085</v>
      </c>
      <c r="AQ937" t="s">
        <v>7086</v>
      </c>
      <c r="AR937" t="s">
        <v>7087</v>
      </c>
    </row>
    <row r="938" spans="1:44">
      <c r="A938" t="s">
        <v>7088</v>
      </c>
      <c r="B938" t="s">
        <v>7089</v>
      </c>
      <c r="C938" t="s">
        <v>5962</v>
      </c>
      <c r="D938" t="s">
        <v>119</v>
      </c>
      <c r="E938" t="s">
        <v>5948</v>
      </c>
      <c r="F938">
        <v>826</v>
      </c>
      <c r="G938" t="s">
        <v>142</v>
      </c>
      <c r="H938" t="s">
        <v>2976</v>
      </c>
      <c r="I938" s="1">
        <v>51.308594999999997</v>
      </c>
      <c r="J938" s="1">
        <v>0.46775187000000001</v>
      </c>
      <c r="K938" s="1" t="s">
        <v>144</v>
      </c>
      <c r="L938">
        <v>1</v>
      </c>
      <c r="M938" t="s">
        <v>146</v>
      </c>
      <c r="N938" s="2">
        <v>132350</v>
      </c>
      <c r="O938" s="2" t="s">
        <v>5949</v>
      </c>
      <c r="P938" s="13">
        <v>132350</v>
      </c>
      <c r="Q938" t="s">
        <v>148</v>
      </c>
      <c r="R938" t="s">
        <v>148</v>
      </c>
      <c r="S938" s="13" t="s">
        <v>111</v>
      </c>
      <c r="T938" t="s">
        <v>439</v>
      </c>
      <c r="U938" t="s">
        <v>439</v>
      </c>
      <c r="V938" t="s">
        <v>5963</v>
      </c>
      <c r="W938" t="s">
        <v>5964</v>
      </c>
      <c r="X938" t="s">
        <v>5965</v>
      </c>
      <c r="Y938" t="s">
        <v>151</v>
      </c>
      <c r="Z938">
        <v>4297927293</v>
      </c>
      <c r="AA938" t="s">
        <v>5966</v>
      </c>
      <c r="AB938" s="4">
        <v>1</v>
      </c>
      <c r="AD938" t="s">
        <v>3745</v>
      </c>
      <c r="AN938" t="s">
        <v>7090</v>
      </c>
      <c r="AO938" s="1" t="s">
        <v>7090</v>
      </c>
      <c r="AP938" t="s">
        <v>7091</v>
      </c>
      <c r="AQ938" t="s">
        <v>7092</v>
      </c>
      <c r="AR938" t="s">
        <v>7093</v>
      </c>
    </row>
    <row r="939" spans="1:44">
      <c r="A939" t="s">
        <v>7094</v>
      </c>
      <c r="B939" t="s">
        <v>7095</v>
      </c>
      <c r="C939" t="s">
        <v>5962</v>
      </c>
      <c r="D939" t="s">
        <v>119</v>
      </c>
      <c r="E939" t="s">
        <v>5948</v>
      </c>
      <c r="F939">
        <v>826</v>
      </c>
      <c r="G939" t="s">
        <v>142</v>
      </c>
      <c r="H939" t="s">
        <v>2976</v>
      </c>
      <c r="I939" s="1">
        <v>53.463742000000003</v>
      </c>
      <c r="J939" s="1">
        <v>-2.3725619999999998</v>
      </c>
      <c r="K939" s="1" t="s">
        <v>144</v>
      </c>
      <c r="L939">
        <v>1</v>
      </c>
      <c r="M939" t="s">
        <v>146</v>
      </c>
      <c r="N939" s="2">
        <v>11206250</v>
      </c>
      <c r="O939" s="2" t="s">
        <v>5949</v>
      </c>
      <c r="P939" s="13">
        <v>1108577</v>
      </c>
      <c r="Q939" t="s">
        <v>148</v>
      </c>
      <c r="R939" t="s">
        <v>148</v>
      </c>
      <c r="S939" s="13" t="s">
        <v>111</v>
      </c>
      <c r="T939" t="s">
        <v>439</v>
      </c>
      <c r="U939" t="s">
        <v>439</v>
      </c>
      <c r="V939" t="s">
        <v>6048</v>
      </c>
      <c r="W939" t="s">
        <v>6049</v>
      </c>
      <c r="X939" t="s">
        <v>6050</v>
      </c>
      <c r="Y939" t="s">
        <v>151</v>
      </c>
      <c r="Z939">
        <v>5000039682</v>
      </c>
      <c r="AA939" t="s">
        <v>6051</v>
      </c>
      <c r="AB939" s="4">
        <v>1</v>
      </c>
      <c r="AC939" t="s">
        <v>6052</v>
      </c>
      <c r="AD939" t="s">
        <v>481</v>
      </c>
      <c r="AE939" t="s">
        <v>6053</v>
      </c>
      <c r="AF939" t="s">
        <v>6009</v>
      </c>
      <c r="AN939" t="s">
        <v>7096</v>
      </c>
      <c r="AO939" s="1" t="s">
        <v>7097</v>
      </c>
      <c r="AP939" t="s">
        <v>7098</v>
      </c>
      <c r="AQ939" t="s">
        <v>7099</v>
      </c>
      <c r="AR939" t="s">
        <v>7100</v>
      </c>
    </row>
    <row r="940" spans="1:44">
      <c r="A940" t="s">
        <v>7101</v>
      </c>
      <c r="B940" t="s">
        <v>7102</v>
      </c>
      <c r="C940" t="s">
        <v>5962</v>
      </c>
      <c r="D940" t="s">
        <v>119</v>
      </c>
      <c r="E940" t="s">
        <v>5948</v>
      </c>
      <c r="F940">
        <v>826</v>
      </c>
      <c r="G940" t="s">
        <v>142</v>
      </c>
      <c r="H940" t="s">
        <v>2976</v>
      </c>
      <c r="I940" s="1">
        <v>53.678026000000003</v>
      </c>
      <c r="J940" s="1">
        <v>-1.4776783</v>
      </c>
      <c r="K940" s="1" t="s">
        <v>144</v>
      </c>
      <c r="L940">
        <v>1</v>
      </c>
      <c r="M940" t="s">
        <v>146</v>
      </c>
      <c r="N940" s="2">
        <v>132674</v>
      </c>
      <c r="O940" s="2" t="s">
        <v>5949</v>
      </c>
      <c r="P940" s="13">
        <v>132674</v>
      </c>
      <c r="Q940" t="s">
        <v>148</v>
      </c>
      <c r="R940" t="s">
        <v>148</v>
      </c>
      <c r="S940" s="13" t="s">
        <v>111</v>
      </c>
      <c r="T940" t="s">
        <v>439</v>
      </c>
      <c r="U940" t="s">
        <v>439</v>
      </c>
      <c r="V940" t="s">
        <v>6075</v>
      </c>
      <c r="W940" t="s">
        <v>6076</v>
      </c>
      <c r="X940" t="s">
        <v>6077</v>
      </c>
      <c r="Y940" t="s">
        <v>151</v>
      </c>
      <c r="Z940">
        <v>5000243707</v>
      </c>
      <c r="AA940" t="s">
        <v>6078</v>
      </c>
      <c r="AB940" s="4">
        <v>1</v>
      </c>
      <c r="AD940" t="s">
        <v>3745</v>
      </c>
      <c r="AN940" t="s">
        <v>7103</v>
      </c>
      <c r="AO940" s="1" t="s">
        <v>7104</v>
      </c>
      <c r="AP940" t="s">
        <v>7105</v>
      </c>
      <c r="AQ940" t="s">
        <v>7106</v>
      </c>
      <c r="AR940" t="s">
        <v>7107</v>
      </c>
    </row>
    <row r="941" spans="1:44">
      <c r="A941" t="s">
        <v>7108</v>
      </c>
      <c r="B941" t="s">
        <v>7102</v>
      </c>
      <c r="C941" t="s">
        <v>5962</v>
      </c>
      <c r="D941" t="s">
        <v>119</v>
      </c>
      <c r="E941" t="s">
        <v>5948</v>
      </c>
      <c r="F941">
        <v>826</v>
      </c>
      <c r="G941" t="s">
        <v>142</v>
      </c>
      <c r="H941" t="s">
        <v>2976</v>
      </c>
      <c r="I941" s="1">
        <v>53.674028999999997</v>
      </c>
      <c r="J941" s="1">
        <v>-1.606811</v>
      </c>
      <c r="K941" s="1" t="s">
        <v>144</v>
      </c>
      <c r="L941">
        <v>1</v>
      </c>
      <c r="M941" t="s">
        <v>146</v>
      </c>
      <c r="N941" s="2">
        <v>379734</v>
      </c>
      <c r="O941" s="2" t="s">
        <v>5949</v>
      </c>
      <c r="P941" s="13">
        <v>370174</v>
      </c>
      <c r="Q941" t="s">
        <v>148</v>
      </c>
      <c r="R941" t="s">
        <v>148</v>
      </c>
      <c r="S941" s="13" t="s">
        <v>111</v>
      </c>
      <c r="T941" t="s">
        <v>439</v>
      </c>
      <c r="U941" t="s">
        <v>439</v>
      </c>
      <c r="V941" t="s">
        <v>6075</v>
      </c>
      <c r="W941" t="s">
        <v>6076</v>
      </c>
      <c r="X941" t="s">
        <v>6077</v>
      </c>
      <c r="Y941" t="s">
        <v>151</v>
      </c>
      <c r="Z941">
        <v>5000243707</v>
      </c>
      <c r="AA941" t="s">
        <v>6078</v>
      </c>
      <c r="AB941" s="4">
        <v>1</v>
      </c>
      <c r="AD941" t="s">
        <v>3745</v>
      </c>
      <c r="AN941" t="s">
        <v>7109</v>
      </c>
      <c r="AO941" s="1" t="s">
        <v>7110</v>
      </c>
      <c r="AP941" t="s">
        <v>7111</v>
      </c>
      <c r="AQ941" t="s">
        <v>7112</v>
      </c>
      <c r="AR941" t="s">
        <v>7113</v>
      </c>
    </row>
    <row r="942" spans="1:44">
      <c r="A942" t="s">
        <v>7114</v>
      </c>
      <c r="B942" t="s">
        <v>7115</v>
      </c>
      <c r="C942" t="s">
        <v>5962</v>
      </c>
      <c r="D942" t="s">
        <v>119</v>
      </c>
      <c r="E942" t="s">
        <v>5948</v>
      </c>
      <c r="F942">
        <v>826</v>
      </c>
      <c r="G942" t="s">
        <v>142</v>
      </c>
      <c r="H942" t="s">
        <v>2976</v>
      </c>
      <c r="I942" s="1">
        <v>53.378537999999999</v>
      </c>
      <c r="J942" s="1">
        <v>-2.6263369999999999</v>
      </c>
      <c r="K942" s="1" t="s">
        <v>144</v>
      </c>
      <c r="L942">
        <v>1</v>
      </c>
      <c r="M942" t="s">
        <v>146</v>
      </c>
      <c r="N942" s="2">
        <v>332932</v>
      </c>
      <c r="O942" s="2" t="s">
        <v>5949</v>
      </c>
      <c r="P942" s="13">
        <v>287363</v>
      </c>
      <c r="Q942" t="s">
        <v>148</v>
      </c>
      <c r="R942" t="s">
        <v>148</v>
      </c>
      <c r="S942" s="13" t="s">
        <v>111</v>
      </c>
      <c r="T942" t="s">
        <v>439</v>
      </c>
      <c r="U942" t="s">
        <v>439</v>
      </c>
      <c r="V942" t="s">
        <v>6048</v>
      </c>
      <c r="W942" t="s">
        <v>6049</v>
      </c>
      <c r="X942" t="s">
        <v>6050</v>
      </c>
      <c r="Y942" t="s">
        <v>151</v>
      </c>
      <c r="Z942">
        <v>5000039682</v>
      </c>
      <c r="AA942" t="s">
        <v>6051</v>
      </c>
      <c r="AB942" s="4">
        <v>1</v>
      </c>
      <c r="AC942" t="s">
        <v>6052</v>
      </c>
      <c r="AD942" t="s">
        <v>481</v>
      </c>
      <c r="AE942" t="s">
        <v>6053</v>
      </c>
      <c r="AF942" t="s">
        <v>6009</v>
      </c>
      <c r="AN942" t="s">
        <v>7116</v>
      </c>
      <c r="AO942" s="1" t="s">
        <v>7117</v>
      </c>
      <c r="AP942" t="s">
        <v>7118</v>
      </c>
      <c r="AQ942" t="s">
        <v>7119</v>
      </c>
      <c r="AR942" t="s">
        <v>7120</v>
      </c>
    </row>
    <row r="943" spans="1:44">
      <c r="A943" t="s">
        <v>7121</v>
      </c>
      <c r="B943" t="s">
        <v>7122</v>
      </c>
      <c r="C943" t="s">
        <v>5962</v>
      </c>
      <c r="D943" t="s">
        <v>119</v>
      </c>
      <c r="E943" t="s">
        <v>5948</v>
      </c>
      <c r="F943">
        <v>826</v>
      </c>
      <c r="G943" t="s">
        <v>142</v>
      </c>
      <c r="H943" t="s">
        <v>2976</v>
      </c>
      <c r="I943" s="1">
        <v>52.265585999999999</v>
      </c>
      <c r="J943" s="1">
        <v>-1.5997939999999999</v>
      </c>
      <c r="K943" s="1" t="s">
        <v>144</v>
      </c>
      <c r="L943">
        <v>1</v>
      </c>
      <c r="M943" t="s">
        <v>146</v>
      </c>
      <c r="N943" s="2">
        <v>130148</v>
      </c>
      <c r="O943" s="2" t="s">
        <v>5949</v>
      </c>
      <c r="P943" s="13">
        <v>125613</v>
      </c>
      <c r="Q943" t="s">
        <v>148</v>
      </c>
      <c r="R943" t="s">
        <v>148</v>
      </c>
      <c r="S943" s="13" t="s">
        <v>111</v>
      </c>
      <c r="T943" t="s">
        <v>439</v>
      </c>
      <c r="U943" t="s">
        <v>148</v>
      </c>
      <c r="V943" t="s">
        <v>6002</v>
      </c>
      <c r="W943" t="s">
        <v>6003</v>
      </c>
      <c r="X943" t="s">
        <v>6004</v>
      </c>
      <c r="Y943" t="s">
        <v>151</v>
      </c>
      <c r="Z943">
        <v>4295896619</v>
      </c>
      <c r="AA943" t="s">
        <v>6006</v>
      </c>
      <c r="AB943" s="4">
        <v>1</v>
      </c>
      <c r="AC943" t="s">
        <v>6007</v>
      </c>
      <c r="AD943" t="s">
        <v>481</v>
      </c>
      <c r="AE943" t="s">
        <v>6008</v>
      </c>
      <c r="AF943" t="s">
        <v>6009</v>
      </c>
      <c r="AN943" t="s">
        <v>7123</v>
      </c>
      <c r="AO943" s="1" t="s">
        <v>7124</v>
      </c>
      <c r="AP943" t="s">
        <v>7125</v>
      </c>
      <c r="AQ943" t="s">
        <v>7126</v>
      </c>
      <c r="AR943" t="s">
        <v>7127</v>
      </c>
    </row>
    <row r="944" spans="1:44">
      <c r="A944" t="s">
        <v>7128</v>
      </c>
      <c r="B944" t="s">
        <v>7129</v>
      </c>
      <c r="C944" t="s">
        <v>5962</v>
      </c>
      <c r="D944" t="s">
        <v>119</v>
      </c>
      <c r="E944" t="s">
        <v>5948</v>
      </c>
      <c r="F944">
        <v>826</v>
      </c>
      <c r="G944" t="s">
        <v>142</v>
      </c>
      <c r="H944" t="s">
        <v>2976</v>
      </c>
      <c r="I944" s="1">
        <v>52.491458999999999</v>
      </c>
      <c r="J944" s="1">
        <v>-0.66508299999999998</v>
      </c>
      <c r="K944" s="1" t="s">
        <v>144</v>
      </c>
      <c r="L944">
        <v>1</v>
      </c>
      <c r="M944" t="s">
        <v>146</v>
      </c>
      <c r="N944" s="2">
        <v>152000</v>
      </c>
      <c r="O944" s="2" t="s">
        <v>5949</v>
      </c>
      <c r="P944" s="13">
        <v>116941</v>
      </c>
      <c r="Q944" t="s">
        <v>148</v>
      </c>
      <c r="R944" t="s">
        <v>148</v>
      </c>
      <c r="S944" s="13" t="s">
        <v>111</v>
      </c>
      <c r="T944" t="s">
        <v>439</v>
      </c>
      <c r="U944" t="s">
        <v>148</v>
      </c>
      <c r="V944" t="s">
        <v>6025</v>
      </c>
      <c r="W944" t="s">
        <v>6026</v>
      </c>
      <c r="X944" t="s">
        <v>6027</v>
      </c>
      <c r="Y944" t="s">
        <v>151</v>
      </c>
      <c r="Z944">
        <v>5000010095</v>
      </c>
      <c r="AA944" t="s">
        <v>6028</v>
      </c>
      <c r="AB944" s="4">
        <v>1</v>
      </c>
      <c r="AD944" t="s">
        <v>3745</v>
      </c>
      <c r="AN944" t="s">
        <v>7130</v>
      </c>
      <c r="AO944" s="1" t="s">
        <v>7131</v>
      </c>
      <c r="AP944" t="s">
        <v>7132</v>
      </c>
      <c r="AQ944" t="s">
        <v>7133</v>
      </c>
      <c r="AR944" t="s">
        <v>7134</v>
      </c>
    </row>
    <row r="945" spans="1:44">
      <c r="A945" t="s">
        <v>7135</v>
      </c>
      <c r="B945" t="s">
        <v>7136</v>
      </c>
      <c r="C945" t="s">
        <v>5962</v>
      </c>
      <c r="D945" t="s">
        <v>119</v>
      </c>
      <c r="E945" t="s">
        <v>5948</v>
      </c>
      <c r="F945">
        <v>826</v>
      </c>
      <c r="G945" t="s">
        <v>142</v>
      </c>
      <c r="H945" t="s">
        <v>2976</v>
      </c>
      <c r="I945" s="1">
        <v>53.598526700000001</v>
      </c>
      <c r="J945" s="1">
        <v>-2.7846105099999998</v>
      </c>
      <c r="K945" s="1" t="s">
        <v>144</v>
      </c>
      <c r="L945">
        <v>1</v>
      </c>
      <c r="M945" t="s">
        <v>146</v>
      </c>
      <c r="N945" s="2">
        <v>410498</v>
      </c>
      <c r="O945" s="2" t="s">
        <v>5949</v>
      </c>
      <c r="P945" s="13">
        <v>391473</v>
      </c>
      <c r="Q945" t="s">
        <v>148</v>
      </c>
      <c r="R945" t="s">
        <v>148</v>
      </c>
      <c r="S945" s="13" t="s">
        <v>111</v>
      </c>
      <c r="T945" t="s">
        <v>439</v>
      </c>
      <c r="U945" t="s">
        <v>439</v>
      </c>
      <c r="V945" t="s">
        <v>6048</v>
      </c>
      <c r="W945" t="s">
        <v>6049</v>
      </c>
      <c r="X945" t="s">
        <v>6050</v>
      </c>
      <c r="Y945" t="s">
        <v>151</v>
      </c>
      <c r="Z945">
        <v>5000039682</v>
      </c>
      <c r="AA945" t="s">
        <v>6051</v>
      </c>
      <c r="AB945" s="4">
        <v>1</v>
      </c>
      <c r="AC945" t="s">
        <v>6052</v>
      </c>
      <c r="AD945" t="s">
        <v>481</v>
      </c>
      <c r="AE945" t="s">
        <v>6053</v>
      </c>
      <c r="AF945" t="s">
        <v>6009</v>
      </c>
      <c r="AN945" t="s">
        <v>7137</v>
      </c>
      <c r="AO945" s="1" t="s">
        <v>7138</v>
      </c>
      <c r="AP945" t="s">
        <v>7139</v>
      </c>
      <c r="AQ945" t="s">
        <v>7140</v>
      </c>
      <c r="AR945" t="s">
        <v>7141</v>
      </c>
    </row>
    <row r="946" spans="1:44">
      <c r="A946" t="s">
        <v>7142</v>
      </c>
      <c r="B946" t="s">
        <v>7143</v>
      </c>
      <c r="C946" t="s">
        <v>5962</v>
      </c>
      <c r="D946" t="s">
        <v>119</v>
      </c>
      <c r="E946" t="s">
        <v>5948</v>
      </c>
      <c r="F946">
        <v>826</v>
      </c>
      <c r="G946" t="s">
        <v>142</v>
      </c>
      <c r="H946" t="s">
        <v>2976</v>
      </c>
      <c r="I946" s="1">
        <v>51.587939540000001</v>
      </c>
      <c r="J946" s="1">
        <v>0.50595047000000004</v>
      </c>
      <c r="K946" s="1" t="s">
        <v>144</v>
      </c>
      <c r="L946">
        <v>1</v>
      </c>
      <c r="M946" t="s">
        <v>146</v>
      </c>
      <c r="N946" s="2">
        <v>150000</v>
      </c>
      <c r="O946" s="2" t="s">
        <v>5949</v>
      </c>
      <c r="P946" s="13">
        <v>123660</v>
      </c>
      <c r="Q946" t="s">
        <v>148</v>
      </c>
      <c r="R946" t="s">
        <v>148</v>
      </c>
      <c r="S946" s="13" t="s">
        <v>111</v>
      </c>
      <c r="T946" t="s">
        <v>439</v>
      </c>
      <c r="U946" t="s">
        <v>439</v>
      </c>
      <c r="V946" t="s">
        <v>6025</v>
      </c>
      <c r="W946" t="s">
        <v>6026</v>
      </c>
      <c r="X946" t="s">
        <v>6027</v>
      </c>
      <c r="Y946" t="s">
        <v>6005</v>
      </c>
      <c r="Z946">
        <v>5000010095</v>
      </c>
      <c r="AA946" t="s">
        <v>6028</v>
      </c>
      <c r="AB946" s="4">
        <v>1</v>
      </c>
      <c r="AD946" t="s">
        <v>3745</v>
      </c>
      <c r="AN946" t="s">
        <v>160</v>
      </c>
      <c r="AO946" t="s">
        <v>7144</v>
      </c>
      <c r="AP946" t="s">
        <v>160</v>
      </c>
      <c r="AQ946" t="s">
        <v>160</v>
      </c>
      <c r="AR946" t="s">
        <v>7145</v>
      </c>
    </row>
    <row r="947" spans="1:44">
      <c r="A947" t="s">
        <v>7146</v>
      </c>
      <c r="B947" t="s">
        <v>7147</v>
      </c>
      <c r="C947" t="s">
        <v>5962</v>
      </c>
      <c r="D947" t="s">
        <v>119</v>
      </c>
      <c r="E947" t="s">
        <v>5948</v>
      </c>
      <c r="F947">
        <v>826</v>
      </c>
      <c r="G947" t="s">
        <v>142</v>
      </c>
      <c r="H947" t="s">
        <v>2976</v>
      </c>
      <c r="I947" s="1">
        <v>52.612530999999997</v>
      </c>
      <c r="J947" s="1">
        <v>-2.1491188999999999</v>
      </c>
      <c r="K947" s="1" t="s">
        <v>144</v>
      </c>
      <c r="L947">
        <v>1</v>
      </c>
      <c r="M947" t="s">
        <v>146</v>
      </c>
      <c r="N947" s="2">
        <v>170000</v>
      </c>
      <c r="O947" s="2" t="s">
        <v>5949</v>
      </c>
      <c r="P947" s="13">
        <v>144829</v>
      </c>
      <c r="Q947" t="s">
        <v>148</v>
      </c>
      <c r="R947" t="s">
        <v>148</v>
      </c>
      <c r="S947" s="13" t="s">
        <v>111</v>
      </c>
      <c r="T947" t="s">
        <v>439</v>
      </c>
      <c r="U947" t="s">
        <v>148</v>
      </c>
      <c r="V947" t="s">
        <v>6002</v>
      </c>
      <c r="W947" t="s">
        <v>6003</v>
      </c>
      <c r="X947" t="s">
        <v>6004</v>
      </c>
      <c r="Y947" t="s">
        <v>151</v>
      </c>
      <c r="Z947">
        <v>4295896619</v>
      </c>
      <c r="AA947" t="s">
        <v>6006</v>
      </c>
      <c r="AB947" s="4">
        <v>1</v>
      </c>
      <c r="AC947" t="s">
        <v>6007</v>
      </c>
      <c r="AD947" t="s">
        <v>481</v>
      </c>
      <c r="AE947" t="s">
        <v>6008</v>
      </c>
      <c r="AF947" t="s">
        <v>6009</v>
      </c>
      <c r="AN947" t="s">
        <v>7148</v>
      </c>
      <c r="AO947" s="1" t="s">
        <v>7149</v>
      </c>
      <c r="AP947" t="s">
        <v>7150</v>
      </c>
      <c r="AQ947" t="s">
        <v>7151</v>
      </c>
      <c r="AR947" t="s">
        <v>7152</v>
      </c>
    </row>
    <row r="948" spans="1:44">
      <c r="A948" t="s">
        <v>7153</v>
      </c>
      <c r="B948" t="s">
        <v>7154</v>
      </c>
      <c r="C948" t="s">
        <v>5962</v>
      </c>
      <c r="D948" t="s">
        <v>119</v>
      </c>
      <c r="E948" t="s">
        <v>5948</v>
      </c>
      <c r="F948">
        <v>826</v>
      </c>
      <c r="G948" t="s">
        <v>142</v>
      </c>
      <c r="H948" t="s">
        <v>2976</v>
      </c>
      <c r="I948" s="1">
        <v>52.179797999999998</v>
      </c>
      <c r="J948" s="1">
        <v>-2.2301340000000001</v>
      </c>
      <c r="K948" s="1" t="s">
        <v>144</v>
      </c>
      <c r="L948">
        <v>1</v>
      </c>
      <c r="M948" t="s">
        <v>146</v>
      </c>
      <c r="N948" s="2">
        <v>130000</v>
      </c>
      <c r="O948" s="2" t="s">
        <v>5949</v>
      </c>
      <c r="P948" s="13">
        <v>113905</v>
      </c>
      <c r="Q948" t="s">
        <v>148</v>
      </c>
      <c r="R948" t="s">
        <v>148</v>
      </c>
      <c r="S948" s="13" t="s">
        <v>111</v>
      </c>
      <c r="T948" t="s">
        <v>439</v>
      </c>
      <c r="U948" t="s">
        <v>439</v>
      </c>
      <c r="V948" t="s">
        <v>6002</v>
      </c>
      <c r="W948" t="s">
        <v>6003</v>
      </c>
      <c r="X948" t="s">
        <v>6004</v>
      </c>
      <c r="Y948" t="s">
        <v>151</v>
      </c>
      <c r="Z948">
        <v>4295896619</v>
      </c>
      <c r="AA948" t="s">
        <v>6006</v>
      </c>
      <c r="AB948" s="4">
        <v>1</v>
      </c>
      <c r="AC948" t="s">
        <v>6007</v>
      </c>
      <c r="AD948" t="s">
        <v>481</v>
      </c>
      <c r="AE948" t="s">
        <v>6008</v>
      </c>
      <c r="AF948" t="s">
        <v>6009</v>
      </c>
      <c r="AN948" t="s">
        <v>7155</v>
      </c>
      <c r="AO948" s="1" t="s">
        <v>7156</v>
      </c>
      <c r="AP948" t="s">
        <v>7157</v>
      </c>
      <c r="AQ948" t="s">
        <v>7158</v>
      </c>
      <c r="AR948" t="s">
        <v>7159</v>
      </c>
    </row>
    <row r="949" spans="1:44">
      <c r="A949" t="s">
        <v>7160</v>
      </c>
      <c r="B949" t="s">
        <v>7161</v>
      </c>
      <c r="C949" t="s">
        <v>5962</v>
      </c>
      <c r="D949" t="s">
        <v>119</v>
      </c>
      <c r="E949" t="s">
        <v>5948</v>
      </c>
      <c r="F949">
        <v>826</v>
      </c>
      <c r="G949" t="s">
        <v>142</v>
      </c>
      <c r="H949" t="s">
        <v>2976</v>
      </c>
      <c r="I949" s="1">
        <v>53.111826999999998</v>
      </c>
      <c r="J949" s="1">
        <v>-2.5018220000000002</v>
      </c>
      <c r="K949" s="1" t="s">
        <v>144</v>
      </c>
      <c r="L949">
        <v>1</v>
      </c>
      <c r="M949" t="s">
        <v>146</v>
      </c>
      <c r="N949" s="2">
        <v>103938</v>
      </c>
      <c r="O949" s="2" t="s">
        <v>5949</v>
      </c>
      <c r="P949" s="13">
        <v>103938</v>
      </c>
      <c r="Q949" t="s">
        <v>148</v>
      </c>
      <c r="R949" t="s">
        <v>148</v>
      </c>
      <c r="S949" s="13" t="s">
        <v>111</v>
      </c>
      <c r="T949" t="s">
        <v>439</v>
      </c>
      <c r="U949" t="s">
        <v>439</v>
      </c>
      <c r="V949" t="s">
        <v>6048</v>
      </c>
      <c r="W949" t="s">
        <v>6049</v>
      </c>
      <c r="X949" t="s">
        <v>6050</v>
      </c>
      <c r="Y949" t="s">
        <v>151</v>
      </c>
      <c r="Z949">
        <v>5000039682</v>
      </c>
      <c r="AA949" t="s">
        <v>6051</v>
      </c>
      <c r="AB949" s="4">
        <v>1</v>
      </c>
      <c r="AC949" t="s">
        <v>6052</v>
      </c>
      <c r="AD949" t="s">
        <v>481</v>
      </c>
      <c r="AE949" t="s">
        <v>6053</v>
      </c>
      <c r="AF949" t="s">
        <v>6009</v>
      </c>
      <c r="AN949" t="s">
        <v>7162</v>
      </c>
      <c r="AO949" s="1" t="s">
        <v>7162</v>
      </c>
      <c r="AP949" t="s">
        <v>7163</v>
      </c>
      <c r="AQ949" t="s">
        <v>7164</v>
      </c>
      <c r="AR949" t="s">
        <v>7165</v>
      </c>
    </row>
    <row r="950" spans="1:44">
      <c r="A950" t="s">
        <v>7166</v>
      </c>
      <c r="B950" t="s">
        <v>7167</v>
      </c>
      <c r="C950" t="s">
        <v>5962</v>
      </c>
      <c r="D950" t="s">
        <v>119</v>
      </c>
      <c r="E950" t="s">
        <v>5948</v>
      </c>
      <c r="F950">
        <v>826</v>
      </c>
      <c r="G950" t="s">
        <v>142</v>
      </c>
      <c r="H950" t="s">
        <v>2976</v>
      </c>
      <c r="I950" s="1">
        <v>50.820238000000003</v>
      </c>
      <c r="J950" s="1">
        <v>-0.34138482999999997</v>
      </c>
      <c r="K950" s="1" t="s">
        <v>144</v>
      </c>
      <c r="L950">
        <v>1</v>
      </c>
      <c r="M950" t="s">
        <v>146</v>
      </c>
      <c r="N950" s="2">
        <v>140310</v>
      </c>
      <c r="O950" s="2" t="s">
        <v>5949</v>
      </c>
      <c r="P950" s="13">
        <v>140310</v>
      </c>
      <c r="Q950" t="s">
        <v>148</v>
      </c>
      <c r="R950" t="s">
        <v>148</v>
      </c>
      <c r="S950" s="13" t="s">
        <v>111</v>
      </c>
      <c r="T950" t="s">
        <v>439</v>
      </c>
      <c r="U950" t="s">
        <v>439</v>
      </c>
      <c r="V950" t="s">
        <v>5963</v>
      </c>
      <c r="W950" t="s">
        <v>5964</v>
      </c>
      <c r="X950" t="s">
        <v>5965</v>
      </c>
      <c r="Y950" t="s">
        <v>151</v>
      </c>
      <c r="Z950">
        <v>4297927293</v>
      </c>
      <c r="AA950" t="s">
        <v>5966</v>
      </c>
      <c r="AB950" s="4">
        <v>1</v>
      </c>
      <c r="AD950" t="s">
        <v>3745</v>
      </c>
      <c r="AN950" t="s">
        <v>7168</v>
      </c>
      <c r="AO950" s="1" t="s">
        <v>7169</v>
      </c>
      <c r="AP950" t="s">
        <v>7170</v>
      </c>
      <c r="AQ950" t="s">
        <v>7171</v>
      </c>
      <c r="AR950" t="s">
        <v>7172</v>
      </c>
    </row>
    <row r="951" spans="1:44">
      <c r="A951" t="s">
        <v>7173</v>
      </c>
      <c r="B951" t="s">
        <v>7174</v>
      </c>
      <c r="C951" t="s">
        <v>5962</v>
      </c>
      <c r="D951" t="s">
        <v>119</v>
      </c>
      <c r="E951" t="s">
        <v>5948</v>
      </c>
      <c r="F951">
        <v>826</v>
      </c>
      <c r="G951" t="s">
        <v>142</v>
      </c>
      <c r="H951" t="s">
        <v>2976</v>
      </c>
      <c r="I951" s="1">
        <v>52.716723000000002</v>
      </c>
      <c r="J951" s="1">
        <v>-2.5683400000000001</v>
      </c>
      <c r="K951" s="1" t="s">
        <v>144</v>
      </c>
      <c r="L951">
        <v>1</v>
      </c>
      <c r="M951" t="s">
        <v>146</v>
      </c>
      <c r="N951" s="2">
        <v>131895</v>
      </c>
      <c r="O951" s="2" t="s">
        <v>5949</v>
      </c>
      <c r="P951" s="13">
        <v>131895</v>
      </c>
      <c r="Q951" t="s">
        <v>148</v>
      </c>
      <c r="R951" t="s">
        <v>148</v>
      </c>
      <c r="S951" s="13" t="s">
        <v>111</v>
      </c>
      <c r="T951" t="s">
        <v>439</v>
      </c>
      <c r="U951" t="s">
        <v>148</v>
      </c>
      <c r="V951" t="s">
        <v>6002</v>
      </c>
      <c r="W951" t="s">
        <v>6003</v>
      </c>
      <c r="X951" t="s">
        <v>6004</v>
      </c>
      <c r="Y951" t="s">
        <v>151</v>
      </c>
      <c r="Z951">
        <v>4295896619</v>
      </c>
      <c r="AA951" t="s">
        <v>6006</v>
      </c>
      <c r="AB951" s="4">
        <v>1</v>
      </c>
      <c r="AC951" t="s">
        <v>6007</v>
      </c>
      <c r="AD951" t="s">
        <v>481</v>
      </c>
      <c r="AE951" t="s">
        <v>6008</v>
      </c>
      <c r="AF951" t="s">
        <v>6009</v>
      </c>
      <c r="AN951" t="s">
        <v>7175</v>
      </c>
      <c r="AO951" s="1" t="s">
        <v>7176</v>
      </c>
      <c r="AP951" t="s">
        <v>7177</v>
      </c>
      <c r="AQ951" t="s">
        <v>7178</v>
      </c>
      <c r="AR951" t="s">
        <v>7179</v>
      </c>
    </row>
    <row r="952" spans="1:44">
      <c r="A952" t="s">
        <v>7180</v>
      </c>
      <c r="B952" t="s">
        <v>7181</v>
      </c>
      <c r="C952" t="s">
        <v>5962</v>
      </c>
      <c r="D952" t="s">
        <v>119</v>
      </c>
      <c r="E952" t="s">
        <v>5948</v>
      </c>
      <c r="F952">
        <v>826</v>
      </c>
      <c r="G952" t="s">
        <v>142</v>
      </c>
      <c r="H952" t="s">
        <v>2976</v>
      </c>
      <c r="I952" s="1">
        <v>50.589244299999997</v>
      </c>
      <c r="J952" s="1">
        <v>-2.47628731</v>
      </c>
      <c r="K952" t="s">
        <v>111</v>
      </c>
      <c r="L952">
        <v>1</v>
      </c>
      <c r="M952" t="s">
        <v>146</v>
      </c>
      <c r="N952" s="2">
        <v>107317</v>
      </c>
      <c r="O952" s="2" t="s">
        <v>5949</v>
      </c>
      <c r="P952" s="13">
        <v>93473</v>
      </c>
      <c r="Q952" t="s">
        <v>148</v>
      </c>
      <c r="R952" t="s">
        <v>148</v>
      </c>
      <c r="S952" s="13" t="s">
        <v>111</v>
      </c>
      <c r="T952" t="s">
        <v>439</v>
      </c>
      <c r="U952" t="s">
        <v>439</v>
      </c>
      <c r="V952" t="s">
        <v>6086</v>
      </c>
      <c r="W952" t="s">
        <v>6087</v>
      </c>
      <c r="X952" t="s">
        <v>6088</v>
      </c>
      <c r="Y952" t="s">
        <v>6005</v>
      </c>
      <c r="Z952">
        <v>4295883217</v>
      </c>
      <c r="AA952" t="s">
        <v>6089</v>
      </c>
      <c r="AB952" s="4">
        <v>1</v>
      </c>
      <c r="AD952" t="s">
        <v>481</v>
      </c>
      <c r="AE952" t="s">
        <v>6090</v>
      </c>
      <c r="AF952" t="s">
        <v>6091</v>
      </c>
      <c r="AN952" t="s">
        <v>160</v>
      </c>
      <c r="AO952" t="s">
        <v>7182</v>
      </c>
      <c r="AP952" t="s">
        <v>160</v>
      </c>
      <c r="AQ952" t="s">
        <v>160</v>
      </c>
      <c r="AR952" t="s">
        <v>7183</v>
      </c>
    </row>
    <row r="953" spans="1:44">
      <c r="A953" t="s">
        <v>7184</v>
      </c>
      <c r="B953" t="s">
        <v>7185</v>
      </c>
      <c r="C953" t="s">
        <v>5962</v>
      </c>
      <c r="D953" t="s">
        <v>119</v>
      </c>
      <c r="E953" t="s">
        <v>5948</v>
      </c>
      <c r="F953">
        <v>826</v>
      </c>
      <c r="G953" t="s">
        <v>142</v>
      </c>
      <c r="H953" t="s">
        <v>2976</v>
      </c>
      <c r="I953" s="1">
        <v>52.36495</v>
      </c>
      <c r="J953" s="1">
        <v>-2.2594059999999998</v>
      </c>
      <c r="K953" s="1" t="s">
        <v>144</v>
      </c>
      <c r="L953">
        <v>1</v>
      </c>
      <c r="M953" t="s">
        <v>146</v>
      </c>
      <c r="N953" s="2">
        <v>112510</v>
      </c>
      <c r="O953" s="2" t="s">
        <v>5949</v>
      </c>
      <c r="P953" s="13">
        <v>112510</v>
      </c>
      <c r="Q953" t="s">
        <v>148</v>
      </c>
      <c r="R953" t="s">
        <v>148</v>
      </c>
      <c r="S953" s="13" t="s">
        <v>111</v>
      </c>
      <c r="T953" t="s">
        <v>439</v>
      </c>
      <c r="U953" t="s">
        <v>148</v>
      </c>
      <c r="V953" t="s">
        <v>6002</v>
      </c>
      <c r="W953" t="s">
        <v>6003</v>
      </c>
      <c r="X953" t="s">
        <v>6004</v>
      </c>
      <c r="Y953" t="s">
        <v>151</v>
      </c>
      <c r="Z953">
        <v>4295896619</v>
      </c>
      <c r="AA953" t="s">
        <v>6006</v>
      </c>
      <c r="AB953" s="4">
        <v>1</v>
      </c>
      <c r="AC953" t="s">
        <v>6007</v>
      </c>
      <c r="AD953" t="s">
        <v>481</v>
      </c>
      <c r="AE953" t="s">
        <v>6008</v>
      </c>
      <c r="AF953" t="s">
        <v>6009</v>
      </c>
      <c r="AN953" t="s">
        <v>7186</v>
      </c>
      <c r="AO953" s="1" t="s">
        <v>7187</v>
      </c>
      <c r="AP953" t="s">
        <v>7188</v>
      </c>
      <c r="AQ953" t="s">
        <v>7189</v>
      </c>
      <c r="AR953" t="s">
        <v>7190</v>
      </c>
    </row>
    <row r="954" spans="1:44">
      <c r="A954" t="s">
        <v>7191</v>
      </c>
      <c r="B954" t="s">
        <v>7192</v>
      </c>
      <c r="C954" t="s">
        <v>7193</v>
      </c>
      <c r="D954" t="s">
        <v>121</v>
      </c>
      <c r="E954" t="s">
        <v>7194</v>
      </c>
      <c r="F954">
        <v>300</v>
      </c>
      <c r="G954" t="s">
        <v>142</v>
      </c>
      <c r="H954" t="s">
        <v>3184</v>
      </c>
      <c r="I954" s="1">
        <v>38.047229999999999</v>
      </c>
      <c r="J954" s="1">
        <v>23.568180000000002</v>
      </c>
      <c r="K954" s="1" t="s">
        <v>144</v>
      </c>
      <c r="L954" t="s">
        <v>145</v>
      </c>
      <c r="M954" t="s">
        <v>146</v>
      </c>
      <c r="N954" s="2">
        <v>117000</v>
      </c>
      <c r="O954" s="2" t="s">
        <v>147</v>
      </c>
      <c r="P954" s="13">
        <v>42500</v>
      </c>
      <c r="Q954" s="2" t="s">
        <v>148</v>
      </c>
      <c r="R954" s="2" t="s">
        <v>148</v>
      </c>
      <c r="S954" s="2" t="s">
        <v>148</v>
      </c>
      <c r="T954" s="2" t="s">
        <v>148</v>
      </c>
      <c r="U954" s="2" t="s">
        <v>148</v>
      </c>
      <c r="V954" t="s">
        <v>149</v>
      </c>
      <c r="W954" t="s">
        <v>7195</v>
      </c>
      <c r="X954" t="s">
        <v>149</v>
      </c>
      <c r="Y954" t="s">
        <v>151</v>
      </c>
      <c r="AN954" t="s">
        <v>7195</v>
      </c>
      <c r="AO954" t="s">
        <v>7196</v>
      </c>
      <c r="AP954" t="s">
        <v>7197</v>
      </c>
      <c r="AQ954" t="s">
        <v>7198</v>
      </c>
      <c r="AR954" t="s">
        <v>7199</v>
      </c>
    </row>
    <row r="955" spans="1:44">
      <c r="A955" t="s">
        <v>7200</v>
      </c>
      <c r="B955" t="s">
        <v>7201</v>
      </c>
      <c r="D955" t="s">
        <v>121</v>
      </c>
      <c r="E955" t="s">
        <v>7194</v>
      </c>
      <c r="F955">
        <v>300</v>
      </c>
      <c r="G955" t="s">
        <v>142</v>
      </c>
      <c r="H955" t="s">
        <v>3184</v>
      </c>
      <c r="I955">
        <v>38.444907479999998</v>
      </c>
      <c r="J955">
        <v>23.604695509999999</v>
      </c>
      <c r="K955" s="1" t="s">
        <v>144</v>
      </c>
      <c r="L955" t="s">
        <v>145</v>
      </c>
      <c r="M955" t="s">
        <v>146</v>
      </c>
      <c r="N955" s="13">
        <v>111600</v>
      </c>
      <c r="O955" s="2" t="s">
        <v>7202</v>
      </c>
      <c r="P955" s="13">
        <v>63500</v>
      </c>
      <c r="Q955" s="2" t="s">
        <v>148</v>
      </c>
      <c r="R955" s="2" t="s">
        <v>148</v>
      </c>
      <c r="S955" s="2" t="s">
        <v>148</v>
      </c>
      <c r="T955" s="2" t="s">
        <v>148</v>
      </c>
      <c r="U955" s="2" t="s">
        <v>148</v>
      </c>
      <c r="V955" t="s">
        <v>149</v>
      </c>
      <c r="W955" t="s">
        <v>149</v>
      </c>
      <c r="X955" t="s">
        <v>149</v>
      </c>
      <c r="AN955" t="s">
        <v>160</v>
      </c>
      <c r="AO955" t="s">
        <v>7203</v>
      </c>
      <c r="AP955" t="s">
        <v>160</v>
      </c>
      <c r="AQ955" t="s">
        <v>160</v>
      </c>
      <c r="AR955" t="s">
        <v>7204</v>
      </c>
    </row>
    <row r="956" spans="1:44">
      <c r="A956" t="s">
        <v>7205</v>
      </c>
      <c r="B956" t="s">
        <v>7206</v>
      </c>
      <c r="C956" t="s">
        <v>7207</v>
      </c>
      <c r="D956" t="s">
        <v>121</v>
      </c>
      <c r="E956" t="s">
        <v>7194</v>
      </c>
      <c r="F956">
        <v>300</v>
      </c>
      <c r="G956" t="s">
        <v>142</v>
      </c>
      <c r="H956" t="s">
        <v>3184</v>
      </c>
      <c r="I956" s="1">
        <v>35.308869999999999</v>
      </c>
      <c r="J956" s="1">
        <v>25.11131</v>
      </c>
      <c r="K956" s="1" t="s">
        <v>144</v>
      </c>
      <c r="L956" t="s">
        <v>145</v>
      </c>
      <c r="M956" t="s">
        <v>146</v>
      </c>
      <c r="N956" s="2">
        <v>200000</v>
      </c>
      <c r="O956" s="2" t="s">
        <v>147</v>
      </c>
      <c r="P956" s="13">
        <v>191500</v>
      </c>
      <c r="Q956" s="2" t="s">
        <v>148</v>
      </c>
      <c r="R956" s="2" t="s">
        <v>148</v>
      </c>
      <c r="S956" s="2" t="s">
        <v>148</v>
      </c>
      <c r="T956" s="2" t="s">
        <v>439</v>
      </c>
      <c r="U956" s="2" t="s">
        <v>148</v>
      </c>
      <c r="V956" t="s">
        <v>149</v>
      </c>
      <c r="W956" t="s">
        <v>7208</v>
      </c>
      <c r="X956" t="s">
        <v>149</v>
      </c>
      <c r="Y956" t="s">
        <v>151</v>
      </c>
      <c r="AN956" t="s">
        <v>7208</v>
      </c>
      <c r="AO956" t="s">
        <v>7209</v>
      </c>
      <c r="AP956" t="s">
        <v>7210</v>
      </c>
      <c r="AQ956" t="s">
        <v>7211</v>
      </c>
      <c r="AR956" t="s">
        <v>7212</v>
      </c>
    </row>
    <row r="957" spans="1:44">
      <c r="A957" t="s">
        <v>7213</v>
      </c>
      <c r="B957" t="s">
        <v>7214</v>
      </c>
      <c r="C957" t="s">
        <v>7215</v>
      </c>
      <c r="D957" t="s">
        <v>121</v>
      </c>
      <c r="E957" t="s">
        <v>7194</v>
      </c>
      <c r="F957">
        <v>300</v>
      </c>
      <c r="G957" t="s">
        <v>142</v>
      </c>
      <c r="H957" t="s">
        <v>3184</v>
      </c>
      <c r="I957" s="1">
        <v>40.222569999999997</v>
      </c>
      <c r="J957" s="1">
        <v>22.536190000000001</v>
      </c>
      <c r="K957" s="1" t="s">
        <v>144</v>
      </c>
      <c r="L957" t="s">
        <v>145</v>
      </c>
      <c r="M957" t="s">
        <v>146</v>
      </c>
      <c r="N957" s="2">
        <v>130000</v>
      </c>
      <c r="O957" s="2" t="s">
        <v>147</v>
      </c>
      <c r="P957" s="13">
        <v>126392</v>
      </c>
      <c r="Q957" s="2" t="s">
        <v>148</v>
      </c>
      <c r="R957" s="2" t="s">
        <v>148</v>
      </c>
      <c r="S957" s="2" t="s">
        <v>148</v>
      </c>
      <c r="T957" s="2" t="s">
        <v>148</v>
      </c>
      <c r="U957" s="2" t="s">
        <v>148</v>
      </c>
      <c r="V957" t="s">
        <v>149</v>
      </c>
      <c r="W957" t="s">
        <v>7216</v>
      </c>
      <c r="X957" t="s">
        <v>149</v>
      </c>
      <c r="Y957" t="s">
        <v>151</v>
      </c>
      <c r="AN957" t="s">
        <v>7216</v>
      </c>
      <c r="AO957" t="s">
        <v>7217</v>
      </c>
      <c r="AP957" t="s">
        <v>7218</v>
      </c>
      <c r="AQ957" t="s">
        <v>7219</v>
      </c>
      <c r="AR957" t="s">
        <v>7220</v>
      </c>
    </row>
    <row r="958" spans="1:44">
      <c r="A958" t="s">
        <v>7221</v>
      </c>
      <c r="B958" t="s">
        <v>7222</v>
      </c>
      <c r="C958" t="s">
        <v>7223</v>
      </c>
      <c r="D958" t="s">
        <v>121</v>
      </c>
      <c r="E958" t="s">
        <v>7194</v>
      </c>
      <c r="F958">
        <v>300</v>
      </c>
      <c r="G958" t="s">
        <v>142</v>
      </c>
      <c r="H958" t="s">
        <v>3184</v>
      </c>
      <c r="I958" s="1">
        <v>39.664389999999997</v>
      </c>
      <c r="J958" s="1">
        <v>22.440390000000001</v>
      </c>
      <c r="K958" s="1" t="s">
        <v>144</v>
      </c>
      <c r="L958" t="s">
        <v>145</v>
      </c>
      <c r="M958" t="s">
        <v>146</v>
      </c>
      <c r="N958" s="2">
        <v>227500</v>
      </c>
      <c r="O958" s="2" t="s">
        <v>147</v>
      </c>
      <c r="P958" s="13">
        <v>145592</v>
      </c>
      <c r="Q958" s="2" t="s">
        <v>148</v>
      </c>
      <c r="R958" s="2" t="s">
        <v>148</v>
      </c>
      <c r="S958" s="2" t="s">
        <v>148</v>
      </c>
      <c r="T958" s="2" t="s">
        <v>439</v>
      </c>
      <c r="U958" s="2" t="s">
        <v>148</v>
      </c>
      <c r="V958" t="s">
        <v>149</v>
      </c>
      <c r="W958" t="s">
        <v>7224</v>
      </c>
      <c r="X958" t="s">
        <v>149</v>
      </c>
      <c r="Y958" t="s">
        <v>151</v>
      </c>
      <c r="AN958" t="s">
        <v>7224</v>
      </c>
      <c r="AO958" t="s">
        <v>7225</v>
      </c>
      <c r="AP958" t="s">
        <v>7226</v>
      </c>
      <c r="AQ958" t="s">
        <v>7227</v>
      </c>
      <c r="AR958" t="s">
        <v>7228</v>
      </c>
    </row>
    <row r="959" spans="1:44">
      <c r="A959" t="s">
        <v>7229</v>
      </c>
      <c r="B959" t="s">
        <v>7230</v>
      </c>
      <c r="C959" t="s">
        <v>7215</v>
      </c>
      <c r="D959" t="s">
        <v>121</v>
      </c>
      <c r="E959" t="s">
        <v>7194</v>
      </c>
      <c r="F959">
        <v>300</v>
      </c>
      <c r="G959" t="s">
        <v>142</v>
      </c>
      <c r="H959" t="s">
        <v>3184</v>
      </c>
      <c r="I959" s="1">
        <v>40.660850000000003</v>
      </c>
      <c r="J959" s="1">
        <v>22.833819999999999</v>
      </c>
      <c r="K959" s="1" t="s">
        <v>144</v>
      </c>
      <c r="L959" t="s">
        <v>145</v>
      </c>
      <c r="M959" t="s">
        <v>146</v>
      </c>
      <c r="N959" s="2">
        <v>1333000</v>
      </c>
      <c r="O959" s="2" t="s">
        <v>147</v>
      </c>
      <c r="P959" s="13">
        <v>923523</v>
      </c>
      <c r="Q959" s="2" t="s">
        <v>148</v>
      </c>
      <c r="R959" s="2" t="s">
        <v>148</v>
      </c>
      <c r="S959" s="2" t="s">
        <v>148</v>
      </c>
      <c r="T959" s="2" t="s">
        <v>439</v>
      </c>
      <c r="U959" s="2" t="s">
        <v>148</v>
      </c>
      <c r="V959" t="s">
        <v>149</v>
      </c>
      <c r="W959" t="s">
        <v>7231</v>
      </c>
      <c r="X959" t="s">
        <v>149</v>
      </c>
      <c r="Y959" t="s">
        <v>151</v>
      </c>
      <c r="AN959" t="s">
        <v>7231</v>
      </c>
      <c r="AO959" t="s">
        <v>7232</v>
      </c>
      <c r="AP959" t="s">
        <v>7233</v>
      </c>
      <c r="AQ959" t="s">
        <v>7234</v>
      </c>
      <c r="AR959" t="s">
        <v>7235</v>
      </c>
    </row>
    <row r="960" spans="1:44">
      <c r="A960" t="s">
        <v>7236</v>
      </c>
      <c r="B960" t="s">
        <v>7237</v>
      </c>
      <c r="C960" t="s">
        <v>7238</v>
      </c>
      <c r="D960" t="s">
        <v>121</v>
      </c>
      <c r="E960" t="s">
        <v>7194</v>
      </c>
      <c r="F960">
        <v>300</v>
      </c>
      <c r="G960" t="s">
        <v>142</v>
      </c>
      <c r="H960" t="s">
        <v>3184</v>
      </c>
      <c r="I960" s="1">
        <v>37.593989999999998</v>
      </c>
      <c r="J960" s="1">
        <v>22.781210000000002</v>
      </c>
      <c r="K960" s="1" t="s">
        <v>144</v>
      </c>
      <c r="L960" t="s">
        <v>145</v>
      </c>
      <c r="M960" t="s">
        <v>146</v>
      </c>
      <c r="N960" s="2">
        <v>133000</v>
      </c>
      <c r="O960" s="2" t="s">
        <v>147</v>
      </c>
      <c r="P960" s="13">
        <v>98600</v>
      </c>
      <c r="Q960" s="2" t="s">
        <v>148</v>
      </c>
      <c r="R960" s="2" t="s">
        <v>148</v>
      </c>
      <c r="S960" s="2" t="s">
        <v>148</v>
      </c>
      <c r="T960" s="2" t="s">
        <v>148</v>
      </c>
      <c r="U960" s="2" t="s">
        <v>148</v>
      </c>
      <c r="V960" t="s">
        <v>149</v>
      </c>
      <c r="W960" t="s">
        <v>7239</v>
      </c>
      <c r="X960" t="s">
        <v>149</v>
      </c>
      <c r="Y960" t="s">
        <v>151</v>
      </c>
      <c r="AN960" t="s">
        <v>7239</v>
      </c>
      <c r="AO960" t="s">
        <v>7240</v>
      </c>
      <c r="AP960" t="s">
        <v>7241</v>
      </c>
      <c r="AQ960" t="s">
        <v>7242</v>
      </c>
      <c r="AR960" t="s">
        <v>7243</v>
      </c>
    </row>
    <row r="961" spans="1:44">
      <c r="A961" t="s">
        <v>7244</v>
      </c>
      <c r="B961" t="s">
        <v>7245</v>
      </c>
      <c r="C961" t="s">
        <v>7193</v>
      </c>
      <c r="D961" t="s">
        <v>121</v>
      </c>
      <c r="E961" t="s">
        <v>7194</v>
      </c>
      <c r="F961">
        <v>300</v>
      </c>
      <c r="G961" t="s">
        <v>142</v>
      </c>
      <c r="H961" t="s">
        <v>3184</v>
      </c>
      <c r="I961" s="1">
        <v>38.077869999999997</v>
      </c>
      <c r="J961" s="1">
        <v>23.773810000000001</v>
      </c>
      <c r="K961" s="1" t="s">
        <v>144</v>
      </c>
      <c r="L961" t="s">
        <v>145</v>
      </c>
      <c r="M961" t="s">
        <v>146</v>
      </c>
      <c r="N961" s="2">
        <v>500000</v>
      </c>
      <c r="O961" s="2" t="s">
        <v>147</v>
      </c>
      <c r="P961" s="13">
        <v>450000</v>
      </c>
      <c r="Q961" s="2" t="s">
        <v>148</v>
      </c>
      <c r="R961" s="2" t="s">
        <v>148</v>
      </c>
      <c r="S961" s="2" t="s">
        <v>148</v>
      </c>
      <c r="T961" s="2" t="s">
        <v>439</v>
      </c>
      <c r="U961" s="2" t="s">
        <v>439</v>
      </c>
      <c r="V961" t="s">
        <v>149</v>
      </c>
      <c r="W961" t="s">
        <v>7246</v>
      </c>
      <c r="X961" t="s">
        <v>149</v>
      </c>
      <c r="Y961" t="s">
        <v>151</v>
      </c>
      <c r="AN961" t="s">
        <v>7246</v>
      </c>
      <c r="AO961" t="s">
        <v>7247</v>
      </c>
      <c r="AP961" t="s">
        <v>7248</v>
      </c>
      <c r="AQ961" t="s">
        <v>7249</v>
      </c>
      <c r="AR961" t="s">
        <v>7250</v>
      </c>
    </row>
    <row r="962" spans="1:44">
      <c r="A962" t="s">
        <v>7251</v>
      </c>
      <c r="B962" t="s">
        <v>7252</v>
      </c>
      <c r="C962" t="s">
        <v>7238</v>
      </c>
      <c r="D962" t="s">
        <v>121</v>
      </c>
      <c r="E962" t="s">
        <v>7194</v>
      </c>
      <c r="F962">
        <v>300</v>
      </c>
      <c r="G962" t="s">
        <v>142</v>
      </c>
      <c r="H962" t="s">
        <v>3184</v>
      </c>
      <c r="I962" s="1">
        <v>38.205010000000001</v>
      </c>
      <c r="J962" s="1">
        <v>21.71264</v>
      </c>
      <c r="K962" s="1" t="s">
        <v>144</v>
      </c>
      <c r="L962" t="s">
        <v>145</v>
      </c>
      <c r="M962" t="s">
        <v>146</v>
      </c>
      <c r="N962" s="2">
        <v>195000</v>
      </c>
      <c r="O962" s="2" t="s">
        <v>147</v>
      </c>
      <c r="P962" s="13">
        <v>192418</v>
      </c>
      <c r="Q962" s="2" t="s">
        <v>148</v>
      </c>
      <c r="R962" s="2" t="s">
        <v>148</v>
      </c>
      <c r="S962" s="2" t="s">
        <v>148</v>
      </c>
      <c r="T962" s="2" t="s">
        <v>148</v>
      </c>
      <c r="U962" s="2" t="s">
        <v>148</v>
      </c>
      <c r="V962" t="s">
        <v>149</v>
      </c>
      <c r="W962" t="s">
        <v>7253</v>
      </c>
      <c r="X962" t="s">
        <v>149</v>
      </c>
      <c r="Y962" t="s">
        <v>151</v>
      </c>
      <c r="AN962" t="s">
        <v>7253</v>
      </c>
      <c r="AO962" t="s">
        <v>7254</v>
      </c>
      <c r="AP962" t="s">
        <v>7255</v>
      </c>
      <c r="AQ962" t="s">
        <v>7256</v>
      </c>
      <c r="AR962" t="s">
        <v>7257</v>
      </c>
    </row>
    <row r="963" spans="1:44">
      <c r="A963" t="s">
        <v>7258</v>
      </c>
      <c r="B963" t="s">
        <v>7259</v>
      </c>
      <c r="C963" t="s">
        <v>7260</v>
      </c>
      <c r="D963" t="s">
        <v>121</v>
      </c>
      <c r="E963" t="s">
        <v>7194</v>
      </c>
      <c r="F963">
        <v>300</v>
      </c>
      <c r="G963" t="s">
        <v>142</v>
      </c>
      <c r="H963" t="s">
        <v>3184</v>
      </c>
      <c r="I963" s="1">
        <v>39.709400000000002</v>
      </c>
      <c r="J963" s="1">
        <v>20.82874</v>
      </c>
      <c r="K963" s="1" t="s">
        <v>144</v>
      </c>
      <c r="L963" t="s">
        <v>145</v>
      </c>
      <c r="M963" t="s">
        <v>146</v>
      </c>
      <c r="N963" s="2">
        <v>165000</v>
      </c>
      <c r="O963" s="2" t="s">
        <v>147</v>
      </c>
      <c r="P963" s="13">
        <v>144793</v>
      </c>
      <c r="Q963" s="2" t="s">
        <v>148</v>
      </c>
      <c r="R963" s="2" t="s">
        <v>148</v>
      </c>
      <c r="S963" s="2" t="s">
        <v>148</v>
      </c>
      <c r="T963" s="2" t="s">
        <v>148</v>
      </c>
      <c r="U963" s="2" t="s">
        <v>148</v>
      </c>
      <c r="V963" t="s">
        <v>149</v>
      </c>
      <c r="W963" t="s">
        <v>7261</v>
      </c>
      <c r="X963" t="s">
        <v>149</v>
      </c>
      <c r="Y963" t="s">
        <v>151</v>
      </c>
      <c r="AN963" t="s">
        <v>7261</v>
      </c>
      <c r="AO963" t="s">
        <v>7262</v>
      </c>
      <c r="AP963" t="s">
        <v>7263</v>
      </c>
      <c r="AQ963" t="s">
        <v>7264</v>
      </c>
      <c r="AR963" t="s">
        <v>7265</v>
      </c>
    </row>
    <row r="964" spans="1:44">
      <c r="A964" t="s">
        <v>7266</v>
      </c>
      <c r="B964" t="s">
        <v>7267</v>
      </c>
      <c r="D964" t="s">
        <v>121</v>
      </c>
      <c r="E964" t="s">
        <v>7194</v>
      </c>
      <c r="F964">
        <v>300</v>
      </c>
      <c r="G964" t="s">
        <v>142</v>
      </c>
      <c r="H964" t="s">
        <v>3184</v>
      </c>
      <c r="I964" s="1">
        <v>37.938429999999997</v>
      </c>
      <c r="J964" s="1">
        <v>23.583970000000001</v>
      </c>
      <c r="K964" s="1" t="s">
        <v>111</v>
      </c>
      <c r="L964" t="s">
        <v>145</v>
      </c>
      <c r="M964" t="s">
        <v>146</v>
      </c>
      <c r="N964" s="2">
        <v>5630000</v>
      </c>
      <c r="O964" s="2" t="s">
        <v>147</v>
      </c>
      <c r="P964" s="13">
        <v>5219579</v>
      </c>
      <c r="Q964" s="2" t="s">
        <v>148</v>
      </c>
      <c r="R964" s="2" t="s">
        <v>148</v>
      </c>
      <c r="S964" s="2" t="s">
        <v>148</v>
      </c>
      <c r="T964" s="2" t="s">
        <v>439</v>
      </c>
      <c r="U964" s="2" t="s">
        <v>148</v>
      </c>
      <c r="V964" t="s">
        <v>149</v>
      </c>
      <c r="W964" t="s">
        <v>7268</v>
      </c>
      <c r="X964" t="s">
        <v>149</v>
      </c>
      <c r="Y964" t="s">
        <v>151</v>
      </c>
      <c r="AN964" t="s">
        <v>7268</v>
      </c>
      <c r="AO964" t="s">
        <v>7269</v>
      </c>
      <c r="AP964" t="s">
        <v>7270</v>
      </c>
      <c r="AQ964" t="s">
        <v>7271</v>
      </c>
      <c r="AR964" t="s">
        <v>7272</v>
      </c>
    </row>
    <row r="965" spans="1:44">
      <c r="A965" t="s">
        <v>7273</v>
      </c>
      <c r="B965" t="s">
        <v>7274</v>
      </c>
      <c r="C965" t="s">
        <v>7275</v>
      </c>
      <c r="D965" t="s">
        <v>121</v>
      </c>
      <c r="E965" t="s">
        <v>7194</v>
      </c>
      <c r="F965">
        <v>300</v>
      </c>
      <c r="G965" t="s">
        <v>142</v>
      </c>
      <c r="H965" t="s">
        <v>3184</v>
      </c>
      <c r="I965" s="1">
        <v>36.389249999999997</v>
      </c>
      <c r="J965" s="1">
        <v>28.242699999999999</v>
      </c>
      <c r="K965" s="1" t="s">
        <v>144</v>
      </c>
      <c r="L965" t="s">
        <v>145</v>
      </c>
      <c r="M965" t="s">
        <v>146</v>
      </c>
      <c r="N965" s="2">
        <v>154683</v>
      </c>
      <c r="O965" s="2" t="s">
        <v>147</v>
      </c>
      <c r="P965" s="13">
        <v>150000</v>
      </c>
      <c r="Q965" s="2" t="s">
        <v>148</v>
      </c>
      <c r="R965" s="2" t="s">
        <v>148</v>
      </c>
      <c r="S965" s="2" t="s">
        <v>148</v>
      </c>
      <c r="T965" s="2" t="s">
        <v>148</v>
      </c>
      <c r="U965" s="2" t="s">
        <v>148</v>
      </c>
      <c r="V965" t="s">
        <v>149</v>
      </c>
      <c r="W965" t="s">
        <v>7276</v>
      </c>
      <c r="X965" t="s">
        <v>149</v>
      </c>
      <c r="Y965" t="s">
        <v>151</v>
      </c>
      <c r="AN965" t="s">
        <v>7276</v>
      </c>
      <c r="AO965" t="s">
        <v>7277</v>
      </c>
      <c r="AP965" t="s">
        <v>7278</v>
      </c>
      <c r="AQ965" t="s">
        <v>7279</v>
      </c>
      <c r="AR965" t="s">
        <v>7280</v>
      </c>
    </row>
    <row r="966" spans="1:44">
      <c r="A966" t="s">
        <v>7281</v>
      </c>
      <c r="B966" t="s">
        <v>7282</v>
      </c>
      <c r="C966" t="s">
        <v>7223</v>
      </c>
      <c r="D966" t="s">
        <v>121</v>
      </c>
      <c r="E966" t="s">
        <v>7194</v>
      </c>
      <c r="F966">
        <v>300</v>
      </c>
      <c r="G966" t="s">
        <v>142</v>
      </c>
      <c r="H966" t="s">
        <v>3184</v>
      </c>
      <c r="I966" s="1">
        <v>39.352609999999999</v>
      </c>
      <c r="J966" s="1">
        <v>22.92022</v>
      </c>
      <c r="K966" s="1" t="s">
        <v>144</v>
      </c>
      <c r="L966" t="s">
        <v>145</v>
      </c>
      <c r="M966" t="s">
        <v>146</v>
      </c>
      <c r="N966" s="2">
        <v>186660</v>
      </c>
      <c r="O966" s="2" t="s">
        <v>147</v>
      </c>
      <c r="P966" s="13">
        <v>173411</v>
      </c>
      <c r="Q966" s="2" t="s">
        <v>148</v>
      </c>
      <c r="R966" s="2" t="s">
        <v>148</v>
      </c>
      <c r="S966" s="2" t="s">
        <v>148</v>
      </c>
      <c r="T966" s="2" t="s">
        <v>148</v>
      </c>
      <c r="U966" s="2" t="s">
        <v>148</v>
      </c>
      <c r="V966" t="s">
        <v>149</v>
      </c>
      <c r="W966" t="s">
        <v>7283</v>
      </c>
      <c r="X966" t="s">
        <v>149</v>
      </c>
      <c r="Y966" t="s">
        <v>151</v>
      </c>
      <c r="AN966" t="s">
        <v>7283</v>
      </c>
      <c r="AO966" t="s">
        <v>7284</v>
      </c>
      <c r="AP966" t="s">
        <v>7285</v>
      </c>
      <c r="AQ966" t="s">
        <v>7286</v>
      </c>
      <c r="AR966" t="s">
        <v>7287</v>
      </c>
    </row>
    <row r="967" spans="1:44">
      <c r="A967" t="s">
        <v>7288</v>
      </c>
      <c r="B967" t="s">
        <v>7289</v>
      </c>
      <c r="C967" t="s">
        <v>7207</v>
      </c>
      <c r="D967" t="s">
        <v>121</v>
      </c>
      <c r="E967" t="s">
        <v>7194</v>
      </c>
      <c r="F967">
        <v>300</v>
      </c>
      <c r="G967" t="s">
        <v>142</v>
      </c>
      <c r="H967" t="s">
        <v>3184</v>
      </c>
      <c r="I967" s="1">
        <v>35.538089999999997</v>
      </c>
      <c r="J967" s="1">
        <v>24.05218</v>
      </c>
      <c r="K967" s="1" t="s">
        <v>144</v>
      </c>
      <c r="L967" t="s">
        <v>145</v>
      </c>
      <c r="M967" t="s">
        <v>146</v>
      </c>
      <c r="N967" s="2">
        <v>170000</v>
      </c>
      <c r="O967" s="2" t="s">
        <v>147</v>
      </c>
      <c r="P967" s="13">
        <v>123000</v>
      </c>
      <c r="Q967" s="2" t="s">
        <v>148</v>
      </c>
      <c r="R967" s="2" t="s">
        <v>148</v>
      </c>
      <c r="S967" s="2" t="s">
        <v>148</v>
      </c>
      <c r="T967" s="2" t="s">
        <v>439</v>
      </c>
      <c r="U967" s="2" t="s">
        <v>148</v>
      </c>
      <c r="V967" t="s">
        <v>149</v>
      </c>
      <c r="W967" t="s">
        <v>7290</v>
      </c>
      <c r="X967" t="s">
        <v>149</v>
      </c>
      <c r="Y967" t="s">
        <v>151</v>
      </c>
      <c r="AN967" t="s">
        <v>7290</v>
      </c>
      <c r="AO967" t="s">
        <v>7291</v>
      </c>
      <c r="AP967" t="s">
        <v>7292</v>
      </c>
      <c r="AQ967" t="s">
        <v>7293</v>
      </c>
      <c r="AR967" t="s">
        <v>7294</v>
      </c>
    </row>
    <row r="968" spans="1:44">
      <c r="A968" t="s">
        <v>7295</v>
      </c>
      <c r="B968" t="s">
        <v>7296</v>
      </c>
      <c r="C968" t="s">
        <v>7223</v>
      </c>
      <c r="D968" t="s">
        <v>121</v>
      </c>
      <c r="E968" t="s">
        <v>7194</v>
      </c>
      <c r="F968">
        <v>300</v>
      </c>
      <c r="G968" t="s">
        <v>142</v>
      </c>
      <c r="H968" t="s">
        <v>3184</v>
      </c>
      <c r="I968" s="1">
        <v>38.871650000000002</v>
      </c>
      <c r="J968" s="1">
        <v>22.472249999999999</v>
      </c>
      <c r="K968" s="1" t="s">
        <v>144</v>
      </c>
      <c r="L968" t="s">
        <v>145</v>
      </c>
      <c r="M968" t="s">
        <v>146</v>
      </c>
      <c r="N968" s="2">
        <v>104200</v>
      </c>
      <c r="O968" s="2" t="s">
        <v>147</v>
      </c>
      <c r="P968" s="13">
        <v>78193</v>
      </c>
      <c r="Q968" s="2" t="s">
        <v>148</v>
      </c>
      <c r="R968" s="2" t="s">
        <v>148</v>
      </c>
      <c r="S968" s="2" t="s">
        <v>148</v>
      </c>
      <c r="T968" s="2" t="s">
        <v>439</v>
      </c>
      <c r="U968" s="2" t="s">
        <v>148</v>
      </c>
      <c r="V968" t="s">
        <v>149</v>
      </c>
      <c r="W968" t="s">
        <v>7297</v>
      </c>
      <c r="X968" t="s">
        <v>149</v>
      </c>
      <c r="Y968" t="s">
        <v>151</v>
      </c>
      <c r="AN968" t="s">
        <v>7297</v>
      </c>
      <c r="AO968" t="s">
        <v>7298</v>
      </c>
      <c r="AP968" t="s">
        <v>7299</v>
      </c>
      <c r="AQ968" t="s">
        <v>7300</v>
      </c>
      <c r="AR968" t="s">
        <v>7301</v>
      </c>
    </row>
    <row r="969" spans="1:44">
      <c r="A969" t="s">
        <v>7302</v>
      </c>
      <c r="B969" t="s">
        <v>7303</v>
      </c>
      <c r="D969" t="s">
        <v>122</v>
      </c>
      <c r="E969" t="s">
        <v>7304</v>
      </c>
      <c r="F969">
        <v>191</v>
      </c>
      <c r="G969" t="s">
        <v>142</v>
      </c>
      <c r="H969" t="s">
        <v>3184</v>
      </c>
      <c r="I969" s="1">
        <v>45.790069000000003</v>
      </c>
      <c r="J969" s="1">
        <v>16.086635999999999</v>
      </c>
      <c r="K969" s="1" t="s">
        <v>144</v>
      </c>
      <c r="L969" t="s">
        <v>145</v>
      </c>
      <c r="M969" t="s">
        <v>146</v>
      </c>
      <c r="N969" s="2">
        <v>1200000</v>
      </c>
      <c r="O969" s="2" t="s">
        <v>147</v>
      </c>
      <c r="P969" s="13">
        <v>828357</v>
      </c>
      <c r="Q969" s="2" t="s">
        <v>148</v>
      </c>
      <c r="R969" s="2" t="s">
        <v>148</v>
      </c>
      <c r="S969" s="2" t="s">
        <v>439</v>
      </c>
      <c r="T969" s="2" t="s">
        <v>439</v>
      </c>
      <c r="U969" s="2" t="s">
        <v>439</v>
      </c>
      <c r="V969" t="s">
        <v>7305</v>
      </c>
      <c r="W969" t="s">
        <v>7306</v>
      </c>
      <c r="X969" t="s">
        <v>149</v>
      </c>
      <c r="Y969" t="s">
        <v>151</v>
      </c>
      <c r="AN969" t="s">
        <v>7307</v>
      </c>
      <c r="AO969" t="s">
        <v>7308</v>
      </c>
      <c r="AP969" t="s">
        <v>7309</v>
      </c>
      <c r="AQ969" t="s">
        <v>7310</v>
      </c>
      <c r="AR969" t="s">
        <v>7311</v>
      </c>
    </row>
    <row r="970" spans="1:44">
      <c r="A970" t="s">
        <v>7312</v>
      </c>
      <c r="B970" t="s">
        <v>7313</v>
      </c>
      <c r="D970" t="s">
        <v>122</v>
      </c>
      <c r="E970" t="s">
        <v>7304</v>
      </c>
      <c r="F970">
        <v>191</v>
      </c>
      <c r="G970" t="s">
        <v>142</v>
      </c>
      <c r="H970" t="s">
        <v>3184</v>
      </c>
      <c r="I970" s="1">
        <v>46.180656139929503</v>
      </c>
      <c r="J970" s="1">
        <v>16.878922322260198</v>
      </c>
      <c r="K970" s="1" t="s">
        <v>144</v>
      </c>
      <c r="L970" t="s">
        <v>145</v>
      </c>
      <c r="M970" t="s">
        <v>146</v>
      </c>
      <c r="N970" s="2">
        <v>100000</v>
      </c>
      <c r="O970" s="2" t="s">
        <v>147</v>
      </c>
      <c r="P970" s="13">
        <v>59294</v>
      </c>
      <c r="Q970" s="2" t="s">
        <v>148</v>
      </c>
      <c r="R970" s="2" t="s">
        <v>148</v>
      </c>
      <c r="S970" s="2" t="s">
        <v>148</v>
      </c>
      <c r="T970" s="2" t="s">
        <v>148</v>
      </c>
      <c r="U970" s="2" t="s">
        <v>148</v>
      </c>
      <c r="V970" t="s">
        <v>149</v>
      </c>
      <c r="W970" t="s">
        <v>149</v>
      </c>
      <c r="X970" t="s">
        <v>149</v>
      </c>
      <c r="AN970" t="s">
        <v>160</v>
      </c>
      <c r="AO970" t="s">
        <v>7314</v>
      </c>
      <c r="AP970" t="s">
        <v>160</v>
      </c>
      <c r="AQ970" t="s">
        <v>160</v>
      </c>
      <c r="AR970" t="s">
        <v>7315</v>
      </c>
    </row>
    <row r="971" spans="1:44">
      <c r="A971" t="s">
        <v>7316</v>
      </c>
      <c r="B971" t="s">
        <v>2032</v>
      </c>
      <c r="D971" t="s">
        <v>122</v>
      </c>
      <c r="E971" t="s">
        <v>7304</v>
      </c>
      <c r="F971">
        <v>191</v>
      </c>
      <c r="G971" t="s">
        <v>142</v>
      </c>
      <c r="H971" t="s">
        <v>3184</v>
      </c>
      <c r="I971" s="1">
        <v>43.519120000000001</v>
      </c>
      <c r="J971" s="1">
        <v>16.52514</v>
      </c>
      <c r="K971" s="1" t="s">
        <v>144</v>
      </c>
      <c r="L971" t="s">
        <v>145</v>
      </c>
      <c r="M971" t="s">
        <v>146</v>
      </c>
      <c r="N971" s="2">
        <v>135000</v>
      </c>
      <c r="O971" s="2" t="s">
        <v>147</v>
      </c>
      <c r="P971" s="13">
        <v>161409</v>
      </c>
      <c r="Q971" s="2" t="s">
        <v>148</v>
      </c>
      <c r="R971" s="2" t="s">
        <v>439</v>
      </c>
      <c r="S971" s="2" t="s">
        <v>439</v>
      </c>
      <c r="T971" s="2" t="s">
        <v>439</v>
      </c>
      <c r="U971" s="2" t="s">
        <v>439</v>
      </c>
      <c r="V971" t="s">
        <v>149</v>
      </c>
      <c r="W971" t="s">
        <v>7317</v>
      </c>
      <c r="X971" t="s">
        <v>149</v>
      </c>
      <c r="Y971" t="s">
        <v>151</v>
      </c>
      <c r="AN971" t="s">
        <v>7317</v>
      </c>
      <c r="AO971" t="s">
        <v>7318</v>
      </c>
      <c r="AP971" t="s">
        <v>7319</v>
      </c>
      <c r="AQ971" t="s">
        <v>7320</v>
      </c>
      <c r="AR971" t="s">
        <v>7321</v>
      </c>
    </row>
    <row r="972" spans="1:44">
      <c r="A972" t="s">
        <v>7322</v>
      </c>
      <c r="B972" t="s">
        <v>7323</v>
      </c>
      <c r="D972" t="s">
        <v>122</v>
      </c>
      <c r="E972" t="s">
        <v>7304</v>
      </c>
      <c r="F972">
        <v>191</v>
      </c>
      <c r="G972" t="s">
        <v>142</v>
      </c>
      <c r="H972" t="s">
        <v>3184</v>
      </c>
      <c r="I972" s="1">
        <v>45.321210000000001</v>
      </c>
      <c r="J972" s="1">
        <v>14.445959999999999</v>
      </c>
      <c r="K972" s="1" t="s">
        <v>144</v>
      </c>
      <c r="L972" t="s">
        <v>145</v>
      </c>
      <c r="M972" t="s">
        <v>146</v>
      </c>
      <c r="N972" s="2">
        <v>540000</v>
      </c>
      <c r="O972" s="2" t="s">
        <v>147</v>
      </c>
      <c r="P972" s="13">
        <v>109984</v>
      </c>
      <c r="Q972" s="2" t="s">
        <v>148</v>
      </c>
      <c r="R972" s="2" t="s">
        <v>439</v>
      </c>
      <c r="S972" s="2" t="s">
        <v>439</v>
      </c>
      <c r="T972" s="2" t="s">
        <v>439</v>
      </c>
      <c r="U972" s="2" t="s">
        <v>439</v>
      </c>
      <c r="V972" t="s">
        <v>7324</v>
      </c>
      <c r="W972" t="s">
        <v>7325</v>
      </c>
      <c r="X972" t="s">
        <v>149</v>
      </c>
      <c r="Y972" t="s">
        <v>151</v>
      </c>
      <c r="AN972" t="s">
        <v>7326</v>
      </c>
      <c r="AO972" t="s">
        <v>7327</v>
      </c>
      <c r="AP972" t="s">
        <v>7328</v>
      </c>
      <c r="AQ972" t="s">
        <v>7329</v>
      </c>
      <c r="AR972" t="s">
        <v>7330</v>
      </c>
    </row>
    <row r="973" spans="1:44">
      <c r="A973" t="s">
        <v>7331</v>
      </c>
      <c r="B973" t="s">
        <v>7332</v>
      </c>
      <c r="C973" t="s">
        <v>7333</v>
      </c>
      <c r="D973" t="s">
        <v>122</v>
      </c>
      <c r="E973" t="s">
        <v>7304</v>
      </c>
      <c r="F973">
        <v>191</v>
      </c>
      <c r="G973" t="s">
        <v>142</v>
      </c>
      <c r="H973" t="s">
        <v>3184</v>
      </c>
      <c r="I973" s="1">
        <v>46.309800000000003</v>
      </c>
      <c r="J973" s="1">
        <v>16.3964</v>
      </c>
      <c r="K973" s="1" t="s">
        <v>144</v>
      </c>
      <c r="L973" t="s">
        <v>145</v>
      </c>
      <c r="M973" t="s">
        <v>146</v>
      </c>
      <c r="N973" s="2">
        <v>140000</v>
      </c>
      <c r="O973" s="2" t="s">
        <v>147</v>
      </c>
      <c r="P973" s="13">
        <v>97592</v>
      </c>
      <c r="Q973" s="2" t="s">
        <v>148</v>
      </c>
      <c r="R973" s="2" t="s">
        <v>148</v>
      </c>
      <c r="S973" s="2" t="s">
        <v>439</v>
      </c>
      <c r="T973" s="2" t="s">
        <v>439</v>
      </c>
      <c r="U973" s="2" t="s">
        <v>439</v>
      </c>
      <c r="V973" t="s">
        <v>149</v>
      </c>
      <c r="W973" t="s">
        <v>149</v>
      </c>
      <c r="X973" t="s">
        <v>149</v>
      </c>
      <c r="AN973" t="s">
        <v>160</v>
      </c>
      <c r="AO973" t="s">
        <v>7334</v>
      </c>
      <c r="AP973" t="s">
        <v>160</v>
      </c>
      <c r="AQ973" t="s">
        <v>160</v>
      </c>
      <c r="AR973" t="s">
        <v>7335</v>
      </c>
    </row>
    <row r="974" spans="1:44">
      <c r="A974" t="s">
        <v>7336</v>
      </c>
      <c r="B974" t="s">
        <v>7337</v>
      </c>
      <c r="D974" t="s">
        <v>122</v>
      </c>
      <c r="E974" t="s">
        <v>7304</v>
      </c>
      <c r="F974">
        <v>191</v>
      </c>
      <c r="G974" t="s">
        <v>142</v>
      </c>
      <c r="H974" t="s">
        <v>3184</v>
      </c>
      <c r="I974" s="1">
        <v>44.105809999999998</v>
      </c>
      <c r="J974" s="1">
        <v>15.257540000000001</v>
      </c>
      <c r="K974" s="1" t="s">
        <v>144</v>
      </c>
      <c r="L974" t="s">
        <v>145</v>
      </c>
      <c r="M974" t="s">
        <v>146</v>
      </c>
      <c r="N974" s="2">
        <v>100000</v>
      </c>
      <c r="O974" s="2" t="s">
        <v>147</v>
      </c>
      <c r="P974" s="13">
        <v>59633</v>
      </c>
      <c r="Q974" s="2" t="s">
        <v>148</v>
      </c>
      <c r="R974" s="2" t="s">
        <v>148</v>
      </c>
      <c r="S974" s="2" t="s">
        <v>439</v>
      </c>
      <c r="T974" s="2" t="s">
        <v>439</v>
      </c>
      <c r="U974" s="2" t="s">
        <v>439</v>
      </c>
      <c r="V974" t="s">
        <v>7338</v>
      </c>
      <c r="W974" t="s">
        <v>7339</v>
      </c>
      <c r="X974" t="s">
        <v>149</v>
      </c>
      <c r="Y974" t="s">
        <v>151</v>
      </c>
      <c r="AN974" t="s">
        <v>7340</v>
      </c>
      <c r="AO974" t="s">
        <v>7341</v>
      </c>
      <c r="AP974" t="s">
        <v>7342</v>
      </c>
      <c r="AQ974" t="s">
        <v>7343</v>
      </c>
      <c r="AR974" t="s">
        <v>7344</v>
      </c>
    </row>
    <row r="975" spans="1:44">
      <c r="A975" t="s">
        <v>7345</v>
      </c>
      <c r="B975" t="s">
        <v>7346</v>
      </c>
      <c r="C975" t="s">
        <v>7347</v>
      </c>
      <c r="D975" t="s">
        <v>123</v>
      </c>
      <c r="E975" t="s">
        <v>7348</v>
      </c>
      <c r="F975">
        <v>348</v>
      </c>
      <c r="G975" t="s">
        <v>142</v>
      </c>
      <c r="H975" t="s">
        <v>575</v>
      </c>
      <c r="I975" s="1">
        <v>46.181586787872</v>
      </c>
      <c r="J975" s="1">
        <v>18.9290686458341</v>
      </c>
      <c r="K975" s="1" t="s">
        <v>144</v>
      </c>
      <c r="L975" t="s">
        <v>145</v>
      </c>
      <c r="M975" t="s">
        <v>146</v>
      </c>
      <c r="N975" s="2">
        <v>111000</v>
      </c>
      <c r="O975" s="2" t="s">
        <v>147</v>
      </c>
      <c r="P975" s="13">
        <v>99548</v>
      </c>
      <c r="Q975" s="2" t="s">
        <v>148</v>
      </c>
      <c r="R975" s="2" t="s">
        <v>148</v>
      </c>
      <c r="S975" s="2" t="s">
        <v>148</v>
      </c>
      <c r="T975" s="2" t="s">
        <v>148</v>
      </c>
      <c r="U975" s="2" t="s">
        <v>148</v>
      </c>
      <c r="V975" t="s">
        <v>149</v>
      </c>
      <c r="W975" t="s">
        <v>149</v>
      </c>
      <c r="X975" t="s">
        <v>149</v>
      </c>
      <c r="AN975" t="s">
        <v>160</v>
      </c>
      <c r="AO975" t="s">
        <v>7349</v>
      </c>
      <c r="AP975" t="s">
        <v>160</v>
      </c>
      <c r="AQ975" t="s">
        <v>160</v>
      </c>
      <c r="AR975" t="s">
        <v>7350</v>
      </c>
    </row>
    <row r="976" spans="1:44">
      <c r="A976" t="s">
        <v>7351</v>
      </c>
      <c r="B976" t="s">
        <v>7352</v>
      </c>
      <c r="C976" t="s">
        <v>7353</v>
      </c>
      <c r="D976" t="s">
        <v>123</v>
      </c>
      <c r="E976" t="s">
        <v>7348</v>
      </c>
      <c r="F976">
        <v>348</v>
      </c>
      <c r="G976" t="s">
        <v>142</v>
      </c>
      <c r="H976" t="s">
        <v>575</v>
      </c>
      <c r="I976" s="1">
        <v>46.764478576042002</v>
      </c>
      <c r="J976" s="1">
        <v>17.709084468970602</v>
      </c>
      <c r="K976" s="1" t="s">
        <v>144</v>
      </c>
      <c r="L976" t="s">
        <v>145</v>
      </c>
      <c r="M976" t="s">
        <v>146</v>
      </c>
      <c r="N976" s="2">
        <v>104000</v>
      </c>
      <c r="O976" s="2" t="s">
        <v>147</v>
      </c>
      <c r="P976" s="13">
        <v>37419</v>
      </c>
      <c r="Q976" s="2" t="s">
        <v>148</v>
      </c>
      <c r="R976" s="2" t="s">
        <v>148</v>
      </c>
      <c r="S976" s="2" t="s">
        <v>148</v>
      </c>
      <c r="T976" s="2" t="s">
        <v>148</v>
      </c>
      <c r="U976" s="2" t="s">
        <v>148</v>
      </c>
      <c r="V976" t="s">
        <v>149</v>
      </c>
      <c r="W976" t="s">
        <v>149</v>
      </c>
      <c r="X976" t="s">
        <v>149</v>
      </c>
      <c r="AN976" t="s">
        <v>160</v>
      </c>
      <c r="AO976" t="s">
        <v>7354</v>
      </c>
      <c r="AP976" t="s">
        <v>160</v>
      </c>
      <c r="AQ976" t="s">
        <v>160</v>
      </c>
      <c r="AR976" t="s">
        <v>7355</v>
      </c>
    </row>
    <row r="977" spans="1:44">
      <c r="A977" t="s">
        <v>7356</v>
      </c>
      <c r="B977" t="s">
        <v>7357</v>
      </c>
      <c r="C977" t="s">
        <v>7347</v>
      </c>
      <c r="D977" t="s">
        <v>123</v>
      </c>
      <c r="E977" t="s">
        <v>7348</v>
      </c>
      <c r="F977">
        <v>348</v>
      </c>
      <c r="G977" t="s">
        <v>142</v>
      </c>
      <c r="H977" t="s">
        <v>575</v>
      </c>
      <c r="I977" s="1">
        <v>46.709069</v>
      </c>
      <c r="J977" s="1">
        <v>21.103211999999999</v>
      </c>
      <c r="K977" s="1" t="s">
        <v>144</v>
      </c>
      <c r="L977" t="s">
        <v>145</v>
      </c>
      <c r="M977" t="s">
        <v>146</v>
      </c>
      <c r="N977" s="2">
        <v>133333</v>
      </c>
      <c r="O977" s="2" t="s">
        <v>147</v>
      </c>
      <c r="P977" s="13">
        <v>53831</v>
      </c>
      <c r="Q977" s="2" t="s">
        <v>148</v>
      </c>
      <c r="R977" s="2" t="s">
        <v>148</v>
      </c>
      <c r="S977" s="2" t="s">
        <v>439</v>
      </c>
      <c r="T977" s="2" t="s">
        <v>439</v>
      </c>
      <c r="U977" s="2" t="s">
        <v>148</v>
      </c>
      <c r="V977" t="s">
        <v>149</v>
      </c>
      <c r="W977" t="s">
        <v>7358</v>
      </c>
      <c r="X977" t="s">
        <v>149</v>
      </c>
      <c r="Y977" t="s">
        <v>151</v>
      </c>
      <c r="AN977" t="s">
        <v>7358</v>
      </c>
      <c r="AO977" t="s">
        <v>7359</v>
      </c>
      <c r="AP977" t="s">
        <v>7360</v>
      </c>
      <c r="AQ977" t="s">
        <v>7361</v>
      </c>
      <c r="AR977" t="s">
        <v>7362</v>
      </c>
    </row>
    <row r="978" spans="1:44">
      <c r="A978" t="s">
        <v>7363</v>
      </c>
      <c r="B978" t="s">
        <v>7364</v>
      </c>
      <c r="C978" t="s">
        <v>7365</v>
      </c>
      <c r="D978" t="s">
        <v>123</v>
      </c>
      <c r="E978" t="s">
        <v>7348</v>
      </c>
      <c r="F978">
        <v>348</v>
      </c>
      <c r="G978" t="s">
        <v>142</v>
      </c>
      <c r="H978" t="s">
        <v>575</v>
      </c>
      <c r="I978" s="1">
        <v>47.570601000000003</v>
      </c>
      <c r="J978" s="1">
        <v>19.073416000000002</v>
      </c>
      <c r="K978" s="1" t="s">
        <v>144</v>
      </c>
      <c r="L978" t="s">
        <v>145</v>
      </c>
      <c r="M978" t="s">
        <v>146</v>
      </c>
      <c r="N978" s="2">
        <v>1333333</v>
      </c>
      <c r="O978" s="2" t="s">
        <v>147</v>
      </c>
      <c r="P978" s="13">
        <v>808196</v>
      </c>
      <c r="Q978" s="2" t="s">
        <v>148</v>
      </c>
      <c r="R978" s="2" t="s">
        <v>148</v>
      </c>
      <c r="S978" s="2" t="s">
        <v>148</v>
      </c>
      <c r="T978" s="2" t="s">
        <v>148</v>
      </c>
      <c r="U978" s="2" t="s">
        <v>148</v>
      </c>
      <c r="V978" t="s">
        <v>7366</v>
      </c>
      <c r="W978" t="s">
        <v>7367</v>
      </c>
      <c r="X978" t="s">
        <v>7368</v>
      </c>
      <c r="Y978" t="s">
        <v>151</v>
      </c>
      <c r="AN978" t="s">
        <v>7369</v>
      </c>
      <c r="AO978" t="s">
        <v>7370</v>
      </c>
      <c r="AP978" t="s">
        <v>7371</v>
      </c>
      <c r="AQ978" t="s">
        <v>7372</v>
      </c>
      <c r="AR978" t="s">
        <v>7373</v>
      </c>
    </row>
    <row r="979" spans="1:44">
      <c r="A979" t="s">
        <v>7374</v>
      </c>
      <c r="B979" t="s">
        <v>7364</v>
      </c>
      <c r="C979" t="s">
        <v>7365</v>
      </c>
      <c r="D979" t="s">
        <v>123</v>
      </c>
      <c r="E979" t="s">
        <v>7348</v>
      </c>
      <c r="F979">
        <v>348</v>
      </c>
      <c r="G979" t="s">
        <v>142</v>
      </c>
      <c r="H979" t="s">
        <v>575</v>
      </c>
      <c r="I979" s="1">
        <v>47.456071999999999</v>
      </c>
      <c r="J979" s="1">
        <v>19.067174999999999</v>
      </c>
      <c r="K979" s="1" t="s">
        <v>144</v>
      </c>
      <c r="L979" t="s">
        <v>145</v>
      </c>
      <c r="M979" t="s">
        <v>146</v>
      </c>
      <c r="N979" s="2">
        <v>1633333</v>
      </c>
      <c r="O979" s="2" t="s">
        <v>147</v>
      </c>
      <c r="P979" s="13">
        <v>1346317</v>
      </c>
      <c r="Q979" s="2" t="s">
        <v>148</v>
      </c>
      <c r="R979" s="2" t="s">
        <v>148</v>
      </c>
      <c r="S979" s="2" t="s">
        <v>148</v>
      </c>
      <c r="T979" s="2" t="s">
        <v>148</v>
      </c>
      <c r="U979" s="2" t="s">
        <v>148</v>
      </c>
      <c r="V979" t="s">
        <v>7375</v>
      </c>
      <c r="W979" t="s">
        <v>7376</v>
      </c>
      <c r="X979" t="s">
        <v>149</v>
      </c>
      <c r="Y979" t="s">
        <v>151</v>
      </c>
      <c r="AN979" t="s">
        <v>7377</v>
      </c>
      <c r="AO979" t="s">
        <v>7378</v>
      </c>
      <c r="AP979" t="s">
        <v>7379</v>
      </c>
      <c r="AQ979" t="s">
        <v>7380</v>
      </c>
      <c r="AR979" t="s">
        <v>7381</v>
      </c>
    </row>
    <row r="980" spans="1:44">
      <c r="A980" t="s">
        <v>7382</v>
      </c>
      <c r="B980" t="s">
        <v>7383</v>
      </c>
      <c r="C980" t="s">
        <v>7384</v>
      </c>
      <c r="D980" t="s">
        <v>123</v>
      </c>
      <c r="E980" t="s">
        <v>7348</v>
      </c>
      <c r="F980">
        <v>348</v>
      </c>
      <c r="G980" t="s">
        <v>142</v>
      </c>
      <c r="H980" t="s">
        <v>575</v>
      </c>
      <c r="I980" s="1">
        <v>47.503805</v>
      </c>
      <c r="J980" s="1">
        <v>21.596938000000002</v>
      </c>
      <c r="K980" s="1" t="s">
        <v>144</v>
      </c>
      <c r="L980" t="s">
        <v>145</v>
      </c>
      <c r="M980" t="s">
        <v>146</v>
      </c>
      <c r="N980" s="2">
        <v>675000</v>
      </c>
      <c r="O980" s="2" t="s">
        <v>147</v>
      </c>
      <c r="P980" s="13">
        <v>300000</v>
      </c>
      <c r="Q980" s="2" t="s">
        <v>148</v>
      </c>
      <c r="R980" s="2" t="s">
        <v>148</v>
      </c>
      <c r="S980" s="2" t="s">
        <v>148</v>
      </c>
      <c r="T980" s="2" t="s">
        <v>148</v>
      </c>
      <c r="U980" s="2" t="s">
        <v>148</v>
      </c>
      <c r="V980" t="s">
        <v>7385</v>
      </c>
      <c r="W980" t="s">
        <v>7386</v>
      </c>
      <c r="X980" t="s">
        <v>149</v>
      </c>
      <c r="Y980" t="s">
        <v>151</v>
      </c>
      <c r="AN980" t="s">
        <v>7387</v>
      </c>
      <c r="AO980" t="s">
        <v>7388</v>
      </c>
      <c r="AP980" t="s">
        <v>7389</v>
      </c>
      <c r="AQ980" t="s">
        <v>7390</v>
      </c>
      <c r="AR980" t="s">
        <v>7391</v>
      </c>
    </row>
    <row r="981" spans="1:44">
      <c r="A981" t="s">
        <v>7392</v>
      </c>
      <c r="B981" t="s">
        <v>7393</v>
      </c>
      <c r="C981" t="s">
        <v>7365</v>
      </c>
      <c r="D981" t="s">
        <v>123</v>
      </c>
      <c r="E981" t="s">
        <v>7348</v>
      </c>
      <c r="F981">
        <v>348</v>
      </c>
      <c r="G981" t="s">
        <v>142</v>
      </c>
      <c r="H981" t="s">
        <v>575</v>
      </c>
      <c r="I981" s="1">
        <v>47.373043949076497</v>
      </c>
      <c r="J981" s="1">
        <v>18.9361201001105</v>
      </c>
      <c r="K981" s="1" t="s">
        <v>144</v>
      </c>
      <c r="L981" t="s">
        <v>145</v>
      </c>
      <c r="M981" t="s">
        <v>146</v>
      </c>
      <c r="N981" s="2">
        <v>145733</v>
      </c>
      <c r="O981" s="2" t="s">
        <v>147</v>
      </c>
      <c r="P981" s="13">
        <v>94785</v>
      </c>
      <c r="Q981" s="2" t="s">
        <v>148</v>
      </c>
      <c r="R981" s="2" t="s">
        <v>148</v>
      </c>
      <c r="S981" s="2" t="s">
        <v>148</v>
      </c>
      <c r="T981" s="2" t="s">
        <v>148</v>
      </c>
      <c r="U981" s="2" t="s">
        <v>148</v>
      </c>
      <c r="V981" t="s">
        <v>149</v>
      </c>
      <c r="W981" t="s">
        <v>149</v>
      </c>
      <c r="X981" t="s">
        <v>149</v>
      </c>
      <c r="AN981" t="s">
        <v>160</v>
      </c>
      <c r="AO981" t="s">
        <v>7394</v>
      </c>
      <c r="AP981" t="s">
        <v>160</v>
      </c>
      <c r="AQ981" t="s">
        <v>160</v>
      </c>
      <c r="AR981" t="s">
        <v>7395</v>
      </c>
    </row>
    <row r="982" spans="1:44">
      <c r="A982" t="s">
        <v>7396</v>
      </c>
      <c r="B982" t="s">
        <v>7397</v>
      </c>
      <c r="C982" t="s">
        <v>7398</v>
      </c>
      <c r="D982" t="s">
        <v>123</v>
      </c>
      <c r="E982" t="s">
        <v>7348</v>
      </c>
      <c r="F982">
        <v>348</v>
      </c>
      <c r="G982" t="s">
        <v>142</v>
      </c>
      <c r="H982" t="s">
        <v>575</v>
      </c>
      <c r="I982" s="1">
        <v>47.729982999999997</v>
      </c>
      <c r="J982" s="1">
        <v>17.685213000000001</v>
      </c>
      <c r="K982" s="1" t="s">
        <v>144</v>
      </c>
      <c r="L982" t="s">
        <v>145</v>
      </c>
      <c r="M982" t="s">
        <v>146</v>
      </c>
      <c r="N982" s="2">
        <v>375000</v>
      </c>
      <c r="O982" s="2" t="s">
        <v>147</v>
      </c>
      <c r="P982" s="13">
        <v>159391</v>
      </c>
      <c r="Q982" s="2" t="s">
        <v>148</v>
      </c>
      <c r="R982" s="2" t="s">
        <v>148</v>
      </c>
      <c r="S982" s="2" t="s">
        <v>148</v>
      </c>
      <c r="T982" s="2" t="s">
        <v>148</v>
      </c>
      <c r="U982" s="2" t="s">
        <v>148</v>
      </c>
      <c r="V982" t="s">
        <v>7399</v>
      </c>
      <c r="W982" t="s">
        <v>7400</v>
      </c>
      <c r="X982" t="s">
        <v>7401</v>
      </c>
      <c r="Y982" t="s">
        <v>151</v>
      </c>
      <c r="AN982" t="s">
        <v>7402</v>
      </c>
      <c r="AO982" t="s">
        <v>7403</v>
      </c>
      <c r="AP982" t="s">
        <v>7404</v>
      </c>
      <c r="AQ982" t="s">
        <v>7405</v>
      </c>
      <c r="AR982" t="s">
        <v>7406</v>
      </c>
    </row>
    <row r="983" spans="1:44">
      <c r="A983" t="s">
        <v>7407</v>
      </c>
      <c r="B983" t="s">
        <v>7408</v>
      </c>
      <c r="C983" t="s">
        <v>7347</v>
      </c>
      <c r="D983" t="s">
        <v>123</v>
      </c>
      <c r="E983" t="s">
        <v>7348</v>
      </c>
      <c r="F983">
        <v>348</v>
      </c>
      <c r="G983" t="s">
        <v>142</v>
      </c>
      <c r="H983" t="s">
        <v>575</v>
      </c>
      <c r="I983" s="1">
        <v>46.624099999999999</v>
      </c>
      <c r="J983" s="1">
        <v>21.268093</v>
      </c>
      <c r="K983" s="1" t="s">
        <v>144</v>
      </c>
      <c r="L983" t="s">
        <v>145</v>
      </c>
      <c r="M983" t="s">
        <v>146</v>
      </c>
      <c r="N983" s="2">
        <v>104000</v>
      </c>
      <c r="O983" s="2" t="s">
        <v>147</v>
      </c>
      <c r="P983" s="13">
        <v>38391</v>
      </c>
      <c r="Q983" s="2" t="s">
        <v>148</v>
      </c>
      <c r="R983" s="2" t="s">
        <v>148</v>
      </c>
      <c r="S983" s="2" t="s">
        <v>148</v>
      </c>
      <c r="T983" s="2" t="s">
        <v>148</v>
      </c>
      <c r="U983" s="2" t="s">
        <v>148</v>
      </c>
      <c r="V983" t="s">
        <v>149</v>
      </c>
      <c r="W983" t="s">
        <v>149</v>
      </c>
      <c r="X983" t="s">
        <v>149</v>
      </c>
      <c r="AN983" t="s">
        <v>160</v>
      </c>
      <c r="AO983" t="s">
        <v>7409</v>
      </c>
      <c r="AP983" t="s">
        <v>160</v>
      </c>
      <c r="AQ983" t="s">
        <v>160</v>
      </c>
      <c r="AR983" t="s">
        <v>7410</v>
      </c>
    </row>
    <row r="984" spans="1:44">
      <c r="A984" t="s">
        <v>7411</v>
      </c>
      <c r="B984" t="s">
        <v>7412</v>
      </c>
      <c r="C984" t="s">
        <v>7353</v>
      </c>
      <c r="D984" t="s">
        <v>123</v>
      </c>
      <c r="E984" t="s">
        <v>7348</v>
      </c>
      <c r="F984">
        <v>348</v>
      </c>
      <c r="G984" t="s">
        <v>142</v>
      </c>
      <c r="H984" t="s">
        <v>575</v>
      </c>
      <c r="I984" s="1">
        <v>46.363252000000003</v>
      </c>
      <c r="J984" s="1">
        <v>17.874015</v>
      </c>
      <c r="K984" s="1" t="s">
        <v>144</v>
      </c>
      <c r="L984" t="s">
        <v>145</v>
      </c>
      <c r="M984" t="s">
        <v>146</v>
      </c>
      <c r="N984" s="2">
        <v>131050</v>
      </c>
      <c r="O984" s="2" t="s">
        <v>147</v>
      </c>
      <c r="P984" s="13">
        <v>123154</v>
      </c>
      <c r="Q984" s="2" t="s">
        <v>148</v>
      </c>
      <c r="R984" s="2" t="s">
        <v>148</v>
      </c>
      <c r="S984" s="2" t="s">
        <v>439</v>
      </c>
      <c r="T984" s="2" t="s">
        <v>439</v>
      </c>
      <c r="U984" s="2" t="s">
        <v>439</v>
      </c>
      <c r="V984" t="s">
        <v>149</v>
      </c>
      <c r="W984" t="s">
        <v>7413</v>
      </c>
      <c r="X984" t="s">
        <v>149</v>
      </c>
      <c r="Y984" t="s">
        <v>151</v>
      </c>
      <c r="AN984" t="s">
        <v>7413</v>
      </c>
      <c r="AO984" t="s">
        <v>7414</v>
      </c>
      <c r="AP984" t="s">
        <v>7415</v>
      </c>
      <c r="AQ984" t="s">
        <v>7416</v>
      </c>
      <c r="AR984" t="s">
        <v>7417</v>
      </c>
    </row>
    <row r="985" spans="1:44">
      <c r="A985" t="s">
        <v>7418</v>
      </c>
      <c r="B985" t="s">
        <v>7419</v>
      </c>
      <c r="C985" t="s">
        <v>7347</v>
      </c>
      <c r="D985" t="s">
        <v>123</v>
      </c>
      <c r="E985" t="s">
        <v>7348</v>
      </c>
      <c r="F985">
        <v>348</v>
      </c>
      <c r="G985" t="s">
        <v>142</v>
      </c>
      <c r="H985" t="s">
        <v>575</v>
      </c>
      <c r="I985" s="1">
        <v>46.892792</v>
      </c>
      <c r="J985" s="1">
        <v>19.713211000000001</v>
      </c>
      <c r="K985" s="1" t="s">
        <v>144</v>
      </c>
      <c r="L985" t="s">
        <v>145</v>
      </c>
      <c r="M985" t="s">
        <v>146</v>
      </c>
      <c r="N985" s="2">
        <v>240000</v>
      </c>
      <c r="O985" s="2" t="s">
        <v>147</v>
      </c>
      <c r="P985" s="13">
        <v>205547</v>
      </c>
      <c r="Q985" s="2" t="s">
        <v>148</v>
      </c>
      <c r="R985" s="2" t="s">
        <v>148</v>
      </c>
      <c r="S985" s="2" t="s">
        <v>439</v>
      </c>
      <c r="T985" s="2" t="s">
        <v>439</v>
      </c>
      <c r="U985" s="2" t="s">
        <v>439</v>
      </c>
      <c r="V985" t="s">
        <v>149</v>
      </c>
      <c r="W985" t="s">
        <v>7420</v>
      </c>
      <c r="X985" t="s">
        <v>149</v>
      </c>
      <c r="Y985" t="s">
        <v>151</v>
      </c>
      <c r="AN985" t="s">
        <v>7420</v>
      </c>
      <c r="AO985" t="s">
        <v>7421</v>
      </c>
      <c r="AP985" t="s">
        <v>7422</v>
      </c>
      <c r="AQ985" t="s">
        <v>7423</v>
      </c>
      <c r="AR985" t="s">
        <v>7424</v>
      </c>
    </row>
    <row r="986" spans="1:44">
      <c r="A986" t="s">
        <v>7425</v>
      </c>
      <c r="B986" t="s">
        <v>7426</v>
      </c>
      <c r="C986" t="s">
        <v>7398</v>
      </c>
      <c r="D986" t="s">
        <v>123</v>
      </c>
      <c r="E986" t="s">
        <v>7348</v>
      </c>
      <c r="F986">
        <v>348</v>
      </c>
      <c r="G986" t="s">
        <v>142</v>
      </c>
      <c r="H986" t="s">
        <v>575</v>
      </c>
      <c r="I986" s="1">
        <v>46.736998</v>
      </c>
      <c r="J986" s="1">
        <v>17.23638</v>
      </c>
      <c r="K986" s="1" t="s">
        <v>144</v>
      </c>
      <c r="L986" t="s">
        <v>145</v>
      </c>
      <c r="M986" t="s">
        <v>146</v>
      </c>
      <c r="N986" s="2">
        <v>120890</v>
      </c>
      <c r="O986" s="2" t="s">
        <v>147</v>
      </c>
      <c r="P986" s="13">
        <v>46451</v>
      </c>
      <c r="Q986" s="2" t="s">
        <v>148</v>
      </c>
      <c r="R986" s="2" t="s">
        <v>148</v>
      </c>
      <c r="S986" s="2" t="s">
        <v>148</v>
      </c>
      <c r="T986" s="2" t="s">
        <v>148</v>
      </c>
      <c r="U986" s="2" t="s">
        <v>148</v>
      </c>
      <c r="V986" t="s">
        <v>7427</v>
      </c>
      <c r="W986" t="s">
        <v>7428</v>
      </c>
      <c r="X986" t="s">
        <v>149</v>
      </c>
      <c r="Y986" t="s">
        <v>151</v>
      </c>
      <c r="AN986" t="s">
        <v>7429</v>
      </c>
      <c r="AO986" t="s">
        <v>7430</v>
      </c>
      <c r="AP986" t="s">
        <v>7431</v>
      </c>
      <c r="AQ986" t="s">
        <v>7432</v>
      </c>
      <c r="AR986" t="s">
        <v>7433</v>
      </c>
    </row>
    <row r="987" spans="1:44">
      <c r="A987" t="s">
        <v>7434</v>
      </c>
      <c r="B987" t="s">
        <v>7435</v>
      </c>
      <c r="C987" t="s">
        <v>7436</v>
      </c>
      <c r="D987" t="s">
        <v>123</v>
      </c>
      <c r="E987" t="s">
        <v>7348</v>
      </c>
      <c r="F987">
        <v>348</v>
      </c>
      <c r="G987" t="s">
        <v>142</v>
      </c>
      <c r="H987" t="s">
        <v>575</v>
      </c>
      <c r="I987" s="1">
        <v>48.086002999999998</v>
      </c>
      <c r="J987" s="1">
        <v>20.84873</v>
      </c>
      <c r="K987" s="1" t="s">
        <v>144</v>
      </c>
      <c r="L987" t="s">
        <v>145</v>
      </c>
      <c r="M987" t="s">
        <v>146</v>
      </c>
      <c r="N987" s="2">
        <v>350000</v>
      </c>
      <c r="O987" s="2" t="s">
        <v>147</v>
      </c>
      <c r="P987" s="13">
        <v>238094</v>
      </c>
      <c r="Q987" s="2" t="s">
        <v>148</v>
      </c>
      <c r="R987" s="2" t="s">
        <v>148</v>
      </c>
      <c r="S987" s="2" t="s">
        <v>148</v>
      </c>
      <c r="T987" s="2" t="s">
        <v>148</v>
      </c>
      <c r="U987" s="2" t="s">
        <v>148</v>
      </c>
      <c r="V987" t="s">
        <v>149</v>
      </c>
      <c r="W987" t="s">
        <v>7437</v>
      </c>
      <c r="X987" t="s">
        <v>149</v>
      </c>
      <c r="Y987" t="s">
        <v>151</v>
      </c>
      <c r="AN987" t="s">
        <v>7437</v>
      </c>
      <c r="AO987" t="s">
        <v>7438</v>
      </c>
      <c r="AP987" t="s">
        <v>7439</v>
      </c>
      <c r="AQ987" t="s">
        <v>7440</v>
      </c>
      <c r="AR987" t="s">
        <v>7441</v>
      </c>
    </row>
    <row r="988" spans="1:44">
      <c r="A988" t="s">
        <v>7442</v>
      </c>
      <c r="B988" t="s">
        <v>7443</v>
      </c>
      <c r="C988" t="s">
        <v>7384</v>
      </c>
      <c r="D988" t="s">
        <v>123</v>
      </c>
      <c r="E988" t="s">
        <v>7348</v>
      </c>
      <c r="F988">
        <v>348</v>
      </c>
      <c r="G988" t="s">
        <v>142</v>
      </c>
      <c r="H988" t="s">
        <v>575</v>
      </c>
      <c r="I988" s="1">
        <v>47.980882000000001</v>
      </c>
      <c r="J988" s="1">
        <v>21.705831</v>
      </c>
      <c r="K988" s="1" t="s">
        <v>144</v>
      </c>
      <c r="L988" t="s">
        <v>145</v>
      </c>
      <c r="M988" t="s">
        <v>146</v>
      </c>
      <c r="N988" s="2">
        <v>133333</v>
      </c>
      <c r="O988" s="2" t="s">
        <v>147</v>
      </c>
      <c r="P988" s="13">
        <v>147548</v>
      </c>
      <c r="Q988" s="2" t="s">
        <v>148</v>
      </c>
      <c r="R988" s="2" t="s">
        <v>148</v>
      </c>
      <c r="S988" s="2" t="s">
        <v>148</v>
      </c>
      <c r="T988" s="2" t="s">
        <v>148</v>
      </c>
      <c r="U988" s="2" t="s">
        <v>148</v>
      </c>
      <c r="V988" t="s">
        <v>149</v>
      </c>
      <c r="W988" t="s">
        <v>7444</v>
      </c>
      <c r="X988" t="s">
        <v>149</v>
      </c>
      <c r="Y988" t="s">
        <v>151</v>
      </c>
      <c r="AN988" t="s">
        <v>7444</v>
      </c>
      <c r="AO988" t="s">
        <v>7445</v>
      </c>
      <c r="AP988" t="s">
        <v>7446</v>
      </c>
      <c r="AQ988" t="s">
        <v>7447</v>
      </c>
      <c r="AR988" t="s">
        <v>7448</v>
      </c>
    </row>
    <row r="989" spans="1:44">
      <c r="A989" t="s">
        <v>7449</v>
      </c>
      <c r="B989" t="s">
        <v>7450</v>
      </c>
      <c r="C989" t="s">
        <v>7451</v>
      </c>
      <c r="D989" t="s">
        <v>123</v>
      </c>
      <c r="E989" t="s">
        <v>7348</v>
      </c>
      <c r="F989">
        <v>348</v>
      </c>
      <c r="G989" t="s">
        <v>142</v>
      </c>
      <c r="H989" t="s">
        <v>575</v>
      </c>
      <c r="I989" s="1">
        <v>47.328629999999997</v>
      </c>
      <c r="J989" s="1">
        <v>17.439456</v>
      </c>
      <c r="K989" s="1" t="s">
        <v>144</v>
      </c>
      <c r="L989" t="s">
        <v>145</v>
      </c>
      <c r="M989" t="s">
        <v>146</v>
      </c>
      <c r="N989" s="2">
        <v>180000</v>
      </c>
      <c r="O989" s="2" t="s">
        <v>147</v>
      </c>
      <c r="P989" s="13">
        <v>56449</v>
      </c>
      <c r="Q989" s="2" t="s">
        <v>148</v>
      </c>
      <c r="R989" s="2" t="s">
        <v>148</v>
      </c>
      <c r="S989" s="2" t="s">
        <v>148</v>
      </c>
      <c r="T989" s="2" t="s">
        <v>148</v>
      </c>
      <c r="U989" s="2" t="s">
        <v>148</v>
      </c>
      <c r="V989" t="s">
        <v>149</v>
      </c>
      <c r="W989" t="s">
        <v>7452</v>
      </c>
      <c r="X989" t="s">
        <v>149</v>
      </c>
      <c r="Y989" t="s">
        <v>151</v>
      </c>
      <c r="AN989" t="s">
        <v>7452</v>
      </c>
      <c r="AO989" t="s">
        <v>7453</v>
      </c>
      <c r="AP989" t="s">
        <v>7454</v>
      </c>
      <c r="AQ989" t="s">
        <v>7455</v>
      </c>
      <c r="AR989" t="s">
        <v>7456</v>
      </c>
    </row>
    <row r="990" spans="1:44">
      <c r="A990" t="s">
        <v>7457</v>
      </c>
      <c r="B990" t="s">
        <v>7458</v>
      </c>
      <c r="C990" t="s">
        <v>7353</v>
      </c>
      <c r="D990" t="s">
        <v>123</v>
      </c>
      <c r="E990" t="s">
        <v>7348</v>
      </c>
      <c r="F990">
        <v>348</v>
      </c>
      <c r="G990" t="s">
        <v>142</v>
      </c>
      <c r="H990" t="s">
        <v>575</v>
      </c>
      <c r="I990" s="1">
        <v>46.054042000000003</v>
      </c>
      <c r="J990" s="1">
        <v>18.151004</v>
      </c>
      <c r="K990" s="1" t="s">
        <v>144</v>
      </c>
      <c r="L990" t="s">
        <v>145</v>
      </c>
      <c r="M990" t="s">
        <v>146</v>
      </c>
      <c r="N990" s="2">
        <v>350000</v>
      </c>
      <c r="O990" s="2" t="s">
        <v>147</v>
      </c>
      <c r="P990" s="13">
        <v>184822</v>
      </c>
      <c r="Q990" s="2" t="s">
        <v>148</v>
      </c>
      <c r="R990" s="2" t="s">
        <v>148</v>
      </c>
      <c r="S990" s="2" t="s">
        <v>148</v>
      </c>
      <c r="T990" s="2" t="s">
        <v>148</v>
      </c>
      <c r="U990" s="2" t="s">
        <v>148</v>
      </c>
      <c r="V990" t="s">
        <v>149</v>
      </c>
      <c r="W990" t="s">
        <v>7459</v>
      </c>
      <c r="X990" t="s">
        <v>149</v>
      </c>
      <c r="Y990" t="s">
        <v>151</v>
      </c>
      <c r="AN990" t="s">
        <v>7459</v>
      </c>
      <c r="AO990" t="s">
        <v>7460</v>
      </c>
      <c r="AP990" t="s">
        <v>7461</v>
      </c>
      <c r="AQ990" t="s">
        <v>7462</v>
      </c>
      <c r="AR990" t="s">
        <v>7463</v>
      </c>
    </row>
    <row r="991" spans="1:44">
      <c r="A991" t="s">
        <v>7464</v>
      </c>
      <c r="B991" t="s">
        <v>7465</v>
      </c>
      <c r="C991" t="s">
        <v>7466</v>
      </c>
      <c r="D991" t="s">
        <v>123</v>
      </c>
      <c r="E991" t="s">
        <v>7348</v>
      </c>
      <c r="F991">
        <v>348</v>
      </c>
      <c r="G991" t="s">
        <v>142</v>
      </c>
      <c r="H991" t="s">
        <v>575</v>
      </c>
      <c r="I991" s="1">
        <v>19.100679045787299</v>
      </c>
      <c r="J991" s="1">
        <v>47.422056163312298</v>
      </c>
      <c r="K991" s="1" t="s">
        <v>144</v>
      </c>
      <c r="L991" t="s">
        <v>145</v>
      </c>
      <c r="M991" t="s">
        <v>146</v>
      </c>
      <c r="N991" s="2">
        <v>293300</v>
      </c>
      <c r="O991" s="2" t="s">
        <v>147</v>
      </c>
      <c r="P991" s="13">
        <v>495469</v>
      </c>
      <c r="Q991" s="2" t="s">
        <v>148</v>
      </c>
      <c r="R991" s="2" t="s">
        <v>148</v>
      </c>
      <c r="S991" s="2" t="s">
        <v>148</v>
      </c>
      <c r="T991" s="2" t="s">
        <v>148</v>
      </c>
      <c r="U991" s="2" t="s">
        <v>148</v>
      </c>
      <c r="V991" t="s">
        <v>149</v>
      </c>
      <c r="W991" t="s">
        <v>149</v>
      </c>
      <c r="X991" t="s">
        <v>149</v>
      </c>
      <c r="AN991" t="s">
        <v>160</v>
      </c>
      <c r="AO991" t="s">
        <v>7467</v>
      </c>
      <c r="AP991" t="s">
        <v>160</v>
      </c>
      <c r="AQ991" t="s">
        <v>160</v>
      </c>
      <c r="AR991" t="s">
        <v>7468</v>
      </c>
    </row>
    <row r="992" spans="1:44">
      <c r="A992" t="s">
        <v>7469</v>
      </c>
      <c r="B992" t="s">
        <v>7470</v>
      </c>
      <c r="C992" t="s">
        <v>7353</v>
      </c>
      <c r="D992" t="s">
        <v>123</v>
      </c>
      <c r="E992" t="s">
        <v>7348</v>
      </c>
      <c r="F992">
        <v>348</v>
      </c>
      <c r="G992" t="s">
        <v>142</v>
      </c>
      <c r="H992" t="s">
        <v>575</v>
      </c>
      <c r="I992" s="1">
        <v>46.894770000000001</v>
      </c>
      <c r="J992" s="1">
        <v>18.065199</v>
      </c>
      <c r="K992" s="1" t="s">
        <v>144</v>
      </c>
      <c r="L992" t="s">
        <v>145</v>
      </c>
      <c r="M992" t="s">
        <v>146</v>
      </c>
      <c r="N992" s="2">
        <v>170000</v>
      </c>
      <c r="O992" s="2" t="s">
        <v>147</v>
      </c>
      <c r="P992" s="13">
        <v>70468</v>
      </c>
      <c r="Q992" s="2" t="s">
        <v>148</v>
      </c>
      <c r="R992" s="2" t="s">
        <v>148</v>
      </c>
      <c r="S992" s="2" t="s">
        <v>148</v>
      </c>
      <c r="T992" s="2" t="s">
        <v>148</v>
      </c>
      <c r="U992" s="2" t="s">
        <v>148</v>
      </c>
      <c r="V992" t="s">
        <v>7427</v>
      </c>
      <c r="W992" t="s">
        <v>7428</v>
      </c>
      <c r="X992" t="s">
        <v>149</v>
      </c>
      <c r="Y992" t="s">
        <v>151</v>
      </c>
      <c r="AN992" t="s">
        <v>7429</v>
      </c>
      <c r="AO992" t="s">
        <v>7471</v>
      </c>
      <c r="AP992" t="s">
        <v>7472</v>
      </c>
      <c r="AQ992" t="s">
        <v>7473</v>
      </c>
      <c r="AR992" t="s">
        <v>7474</v>
      </c>
    </row>
    <row r="993" spans="1:44">
      <c r="A993" t="s">
        <v>7475</v>
      </c>
      <c r="B993" t="s">
        <v>7476</v>
      </c>
      <c r="C993" t="s">
        <v>7398</v>
      </c>
      <c r="D993" t="s">
        <v>123</v>
      </c>
      <c r="E993" t="s">
        <v>7348</v>
      </c>
      <c r="F993">
        <v>348</v>
      </c>
      <c r="G993" t="s">
        <v>142</v>
      </c>
      <c r="H993" t="s">
        <v>575</v>
      </c>
      <c r="I993" s="1">
        <v>47.659972000000003</v>
      </c>
      <c r="J993" s="1">
        <v>16.621497999999999</v>
      </c>
      <c r="K993" s="1" t="s">
        <v>144</v>
      </c>
      <c r="L993" t="s">
        <v>145</v>
      </c>
      <c r="M993" t="s">
        <v>146</v>
      </c>
      <c r="N993" s="2">
        <v>165000</v>
      </c>
      <c r="O993" s="2" t="s">
        <v>147</v>
      </c>
      <c r="P993" s="13">
        <v>89216</v>
      </c>
      <c r="Q993" s="2" t="s">
        <v>148</v>
      </c>
      <c r="R993" s="2" t="s">
        <v>148</v>
      </c>
      <c r="S993" s="2" t="s">
        <v>148</v>
      </c>
      <c r="T993" s="2" t="s">
        <v>148</v>
      </c>
      <c r="U993" s="2" t="s">
        <v>148</v>
      </c>
      <c r="V993" t="s">
        <v>149</v>
      </c>
      <c r="W993" t="s">
        <v>7477</v>
      </c>
      <c r="X993" t="s">
        <v>149</v>
      </c>
      <c r="Y993" t="s">
        <v>151</v>
      </c>
      <c r="AN993" t="s">
        <v>7477</v>
      </c>
      <c r="AO993" t="s">
        <v>7478</v>
      </c>
      <c r="AP993" t="s">
        <v>7479</v>
      </c>
      <c r="AQ993" t="s">
        <v>7480</v>
      </c>
      <c r="AR993" t="s">
        <v>7481</v>
      </c>
    </row>
    <row r="994" spans="1:44">
      <c r="A994" t="s">
        <v>7482</v>
      </c>
      <c r="B994" t="s">
        <v>7483</v>
      </c>
      <c r="C994" t="s">
        <v>7347</v>
      </c>
      <c r="D994" t="s">
        <v>123</v>
      </c>
      <c r="E994" t="s">
        <v>7348</v>
      </c>
      <c r="F994">
        <v>348</v>
      </c>
      <c r="G994" t="s">
        <v>142</v>
      </c>
      <c r="H994" t="s">
        <v>575</v>
      </c>
      <c r="I994" s="1">
        <v>46.216498665908901</v>
      </c>
      <c r="J994" s="1">
        <v>20.118550435823899</v>
      </c>
      <c r="K994" s="1" t="s">
        <v>144</v>
      </c>
      <c r="L994" t="s">
        <v>145</v>
      </c>
      <c r="M994" t="s">
        <v>146</v>
      </c>
      <c r="N994" s="2">
        <v>230000</v>
      </c>
      <c r="O994" s="2" t="s">
        <v>147</v>
      </c>
      <c r="P994" s="13">
        <v>439593</v>
      </c>
      <c r="Q994" s="2" t="s">
        <v>148</v>
      </c>
      <c r="R994" s="2" t="s">
        <v>148</v>
      </c>
      <c r="S994" s="2" t="s">
        <v>439</v>
      </c>
      <c r="T994" s="2" t="s">
        <v>439</v>
      </c>
      <c r="U994" s="2" t="s">
        <v>439</v>
      </c>
      <c r="V994" t="s">
        <v>149</v>
      </c>
      <c r="W994" t="s">
        <v>149</v>
      </c>
      <c r="X994" t="s">
        <v>149</v>
      </c>
      <c r="AN994" t="s">
        <v>160</v>
      </c>
      <c r="AO994" t="s">
        <v>7484</v>
      </c>
      <c r="AP994" t="s">
        <v>160</v>
      </c>
      <c r="AQ994" t="s">
        <v>160</v>
      </c>
      <c r="AR994" t="s">
        <v>7485</v>
      </c>
    </row>
    <row r="995" spans="1:44">
      <c r="A995" t="s">
        <v>7486</v>
      </c>
      <c r="B995" t="s">
        <v>7487</v>
      </c>
      <c r="C995" t="s">
        <v>7451</v>
      </c>
      <c r="D995" t="s">
        <v>123</v>
      </c>
      <c r="E995" t="s">
        <v>7348</v>
      </c>
      <c r="F995">
        <v>348</v>
      </c>
      <c r="G995" t="s">
        <v>142</v>
      </c>
      <c r="H995" t="s">
        <v>575</v>
      </c>
      <c r="I995" s="1">
        <v>47.183509999999998</v>
      </c>
      <c r="J995" s="1">
        <v>18.389254999999999</v>
      </c>
      <c r="K995" s="1" t="s">
        <v>144</v>
      </c>
      <c r="L995" t="s">
        <v>145</v>
      </c>
      <c r="M995" t="s">
        <v>146</v>
      </c>
      <c r="N995" s="2">
        <v>226105</v>
      </c>
      <c r="O995" s="2" t="s">
        <v>147</v>
      </c>
      <c r="P995" s="13">
        <v>229020</v>
      </c>
      <c r="Q995" s="2" t="s">
        <v>148</v>
      </c>
      <c r="R995" s="2" t="s">
        <v>148</v>
      </c>
      <c r="S995" s="2" t="s">
        <v>439</v>
      </c>
      <c r="T995" s="2" t="s">
        <v>439</v>
      </c>
      <c r="U995" s="2" t="s">
        <v>148</v>
      </c>
      <c r="V995" t="s">
        <v>149</v>
      </c>
      <c r="W995" t="s">
        <v>7488</v>
      </c>
      <c r="X995" t="s">
        <v>149</v>
      </c>
      <c r="Y995" t="s">
        <v>151</v>
      </c>
      <c r="AN995" t="s">
        <v>7488</v>
      </c>
      <c r="AO995" t="s">
        <v>7489</v>
      </c>
      <c r="AP995" t="s">
        <v>7490</v>
      </c>
      <c r="AQ995" t="s">
        <v>7491</v>
      </c>
      <c r="AR995" t="s">
        <v>7492</v>
      </c>
    </row>
    <row r="996" spans="1:44">
      <c r="A996" t="s">
        <v>7493</v>
      </c>
      <c r="B996" t="s">
        <v>7494</v>
      </c>
      <c r="C996" t="s">
        <v>7353</v>
      </c>
      <c r="D996" t="s">
        <v>123</v>
      </c>
      <c r="E996" t="s">
        <v>7348</v>
      </c>
      <c r="F996">
        <v>348</v>
      </c>
      <c r="G996" t="s">
        <v>142</v>
      </c>
      <c r="H996" t="s">
        <v>575</v>
      </c>
      <c r="I996" s="1">
        <v>46.336238999999999</v>
      </c>
      <c r="J996" s="1">
        <v>18.717580999999999</v>
      </c>
      <c r="K996" s="1" t="s">
        <v>144</v>
      </c>
      <c r="L996" t="s">
        <v>145</v>
      </c>
      <c r="M996" t="s">
        <v>146</v>
      </c>
      <c r="N996" s="2">
        <v>136500</v>
      </c>
      <c r="O996" s="2" t="s">
        <v>147</v>
      </c>
      <c r="P996" s="13">
        <v>44768</v>
      </c>
      <c r="Q996" s="2" t="s">
        <v>148</v>
      </c>
      <c r="R996" s="2" t="s">
        <v>148</v>
      </c>
      <c r="S996" s="2" t="s">
        <v>148</v>
      </c>
      <c r="T996" s="2" t="s">
        <v>148</v>
      </c>
      <c r="U996" s="2" t="s">
        <v>148</v>
      </c>
      <c r="V996" t="s">
        <v>149</v>
      </c>
      <c r="W996" t="s">
        <v>7495</v>
      </c>
      <c r="X996" t="s">
        <v>149</v>
      </c>
      <c r="Y996" t="s">
        <v>151</v>
      </c>
      <c r="AN996" t="s">
        <v>7495</v>
      </c>
      <c r="AO996" t="s">
        <v>7496</v>
      </c>
      <c r="AP996" t="s">
        <v>7497</v>
      </c>
      <c r="AQ996" t="s">
        <v>7498</v>
      </c>
      <c r="AR996" t="s">
        <v>7499</v>
      </c>
    </row>
    <row r="997" spans="1:44">
      <c r="A997" t="s">
        <v>7500</v>
      </c>
      <c r="B997" t="s">
        <v>7501</v>
      </c>
      <c r="C997" t="s">
        <v>7384</v>
      </c>
      <c r="D997" t="s">
        <v>123</v>
      </c>
      <c r="E997" t="s">
        <v>7348</v>
      </c>
      <c r="F997">
        <v>348</v>
      </c>
      <c r="G997" t="s">
        <v>142</v>
      </c>
      <c r="H997" t="s">
        <v>575</v>
      </c>
      <c r="I997" s="1">
        <v>47.149664999999999</v>
      </c>
      <c r="J997" s="1">
        <v>20.169528</v>
      </c>
      <c r="K997" s="1" t="s">
        <v>144</v>
      </c>
      <c r="L997" t="s">
        <v>145</v>
      </c>
      <c r="M997" t="s">
        <v>146</v>
      </c>
      <c r="N997" s="2">
        <v>117333</v>
      </c>
      <c r="O997" s="2" t="s">
        <v>147</v>
      </c>
      <c r="P997" s="13">
        <v>98460</v>
      </c>
      <c r="Q997" s="2" t="s">
        <v>148</v>
      </c>
      <c r="R997" s="2" t="s">
        <v>148</v>
      </c>
      <c r="S997" s="2" t="s">
        <v>148</v>
      </c>
      <c r="T997" s="2" t="s">
        <v>148</v>
      </c>
      <c r="U997" s="2" t="s">
        <v>148</v>
      </c>
      <c r="V997" t="s">
        <v>7502</v>
      </c>
      <c r="W997" t="s">
        <v>7503</v>
      </c>
      <c r="X997" t="s">
        <v>149</v>
      </c>
      <c r="Y997" t="s">
        <v>151</v>
      </c>
      <c r="AN997" t="s">
        <v>7504</v>
      </c>
      <c r="AO997" t="s">
        <v>7505</v>
      </c>
      <c r="AP997" t="s">
        <v>7506</v>
      </c>
      <c r="AQ997" t="s">
        <v>7507</v>
      </c>
      <c r="AR997" t="s">
        <v>7508</v>
      </c>
    </row>
    <row r="998" spans="1:44">
      <c r="A998" t="s">
        <v>7509</v>
      </c>
      <c r="B998" t="s">
        <v>7510</v>
      </c>
      <c r="C998" t="s">
        <v>7398</v>
      </c>
      <c r="D998" t="s">
        <v>123</v>
      </c>
      <c r="E998" t="s">
        <v>7348</v>
      </c>
      <c r="F998">
        <v>348</v>
      </c>
      <c r="G998" t="s">
        <v>142</v>
      </c>
      <c r="H998" t="s">
        <v>575</v>
      </c>
      <c r="I998" s="1">
        <v>47.206392999999998</v>
      </c>
      <c r="J998" s="1">
        <v>16.621138999999999</v>
      </c>
      <c r="K998" s="1" t="s">
        <v>144</v>
      </c>
      <c r="L998" t="s">
        <v>145</v>
      </c>
      <c r="M998" t="s">
        <v>146</v>
      </c>
      <c r="N998" s="2">
        <v>262500</v>
      </c>
      <c r="O998" s="2" t="s">
        <v>147</v>
      </c>
      <c r="P998" s="13">
        <v>143601</v>
      </c>
      <c r="Q998" s="2" t="s">
        <v>148</v>
      </c>
      <c r="R998" s="2" t="s">
        <v>148</v>
      </c>
      <c r="S998" s="2" t="s">
        <v>148</v>
      </c>
      <c r="T998" s="2" t="s">
        <v>148</v>
      </c>
      <c r="U998" s="2" t="s">
        <v>148</v>
      </c>
      <c r="V998" t="s">
        <v>149</v>
      </c>
      <c r="W998" t="s">
        <v>7511</v>
      </c>
      <c r="X998" t="s">
        <v>149</v>
      </c>
      <c r="Y998" t="s">
        <v>151</v>
      </c>
      <c r="AN998" t="s">
        <v>7511</v>
      </c>
      <c r="AO998" t="s">
        <v>7512</v>
      </c>
      <c r="AP998" t="s">
        <v>7513</v>
      </c>
      <c r="AQ998" t="s">
        <v>7514</v>
      </c>
      <c r="AR998" t="s">
        <v>7515</v>
      </c>
    </row>
    <row r="999" spans="1:44">
      <c r="A999" t="s">
        <v>7516</v>
      </c>
      <c r="B999" t="s">
        <v>7517</v>
      </c>
      <c r="C999" t="s">
        <v>7451</v>
      </c>
      <c r="D999" t="s">
        <v>123</v>
      </c>
      <c r="E999" t="s">
        <v>7348</v>
      </c>
      <c r="F999">
        <v>348</v>
      </c>
      <c r="G999" t="s">
        <v>142</v>
      </c>
      <c r="H999" t="s">
        <v>575</v>
      </c>
      <c r="I999" s="1">
        <v>47.595703999999998</v>
      </c>
      <c r="J999" s="1">
        <v>18.383355000000002</v>
      </c>
      <c r="K999" s="1" t="s">
        <v>144</v>
      </c>
      <c r="L999" t="s">
        <v>145</v>
      </c>
      <c r="M999" t="s">
        <v>146</v>
      </c>
      <c r="N999" s="2">
        <v>109416</v>
      </c>
      <c r="O999" s="2" t="s">
        <v>147</v>
      </c>
      <c r="P999" s="13">
        <v>121940</v>
      </c>
      <c r="Q999" s="2" t="s">
        <v>148</v>
      </c>
      <c r="R999" s="2" t="s">
        <v>148</v>
      </c>
      <c r="S999" s="2" t="s">
        <v>148</v>
      </c>
      <c r="T999" s="2" t="s">
        <v>148</v>
      </c>
      <c r="U999" s="2" t="s">
        <v>148</v>
      </c>
      <c r="V999" t="s">
        <v>149</v>
      </c>
      <c r="W999" t="s">
        <v>7518</v>
      </c>
      <c r="X999" t="s">
        <v>149</v>
      </c>
      <c r="Y999" t="s">
        <v>151</v>
      </c>
      <c r="AN999" t="s">
        <v>7518</v>
      </c>
      <c r="AO999" t="s">
        <v>7519</v>
      </c>
      <c r="AP999" t="s">
        <v>7520</v>
      </c>
      <c r="AQ999" t="s">
        <v>7521</v>
      </c>
      <c r="AR999" t="s">
        <v>7522</v>
      </c>
    </row>
    <row r="1000" spans="1:44">
      <c r="A1000" t="s">
        <v>7523</v>
      </c>
      <c r="B1000" t="s">
        <v>7524</v>
      </c>
      <c r="C1000" t="s">
        <v>7365</v>
      </c>
      <c r="D1000" t="s">
        <v>123</v>
      </c>
      <c r="E1000" t="s">
        <v>7348</v>
      </c>
      <c r="F1000">
        <v>348</v>
      </c>
      <c r="G1000" t="s">
        <v>142</v>
      </c>
      <c r="H1000" t="s">
        <v>575</v>
      </c>
      <c r="I1000" s="1">
        <v>47.762051</v>
      </c>
      <c r="J1000" s="1">
        <v>19.138634</v>
      </c>
      <c r="K1000" s="1" t="s">
        <v>144</v>
      </c>
      <c r="L1000" t="s">
        <v>145</v>
      </c>
      <c r="M1000" t="s">
        <v>146</v>
      </c>
      <c r="N1000" s="2">
        <v>116666</v>
      </c>
      <c r="O1000" s="2" t="s">
        <v>147</v>
      </c>
      <c r="P1000" s="13">
        <v>110000</v>
      </c>
      <c r="Q1000" s="2" t="s">
        <v>148</v>
      </c>
      <c r="R1000" s="2" t="s">
        <v>148</v>
      </c>
      <c r="S1000" s="2" t="s">
        <v>148</v>
      </c>
      <c r="T1000" s="2" t="s">
        <v>148</v>
      </c>
      <c r="U1000" s="2" t="s">
        <v>148</v>
      </c>
      <c r="V1000" t="s">
        <v>7525</v>
      </c>
      <c r="W1000" t="s">
        <v>7526</v>
      </c>
      <c r="X1000" t="s">
        <v>149</v>
      </c>
      <c r="Y1000" t="s">
        <v>151</v>
      </c>
      <c r="AN1000" t="s">
        <v>7527</v>
      </c>
      <c r="AO1000" t="s">
        <v>7528</v>
      </c>
      <c r="AP1000" t="s">
        <v>7529</v>
      </c>
      <c r="AQ1000" t="s">
        <v>7530</v>
      </c>
      <c r="AR1000" t="s">
        <v>7531</v>
      </c>
    </row>
    <row r="1001" spans="1:44">
      <c r="A1001" t="s">
        <v>7532</v>
      </c>
      <c r="B1001" t="s">
        <v>7533</v>
      </c>
      <c r="C1001" t="s">
        <v>7451</v>
      </c>
      <c r="D1001" t="s">
        <v>123</v>
      </c>
      <c r="E1001" t="s">
        <v>7348</v>
      </c>
      <c r="F1001">
        <v>348</v>
      </c>
      <c r="G1001" t="s">
        <v>142</v>
      </c>
      <c r="H1001" t="s">
        <v>575</v>
      </c>
      <c r="I1001" s="1">
        <v>47.123178000000003</v>
      </c>
      <c r="J1001" s="1">
        <v>17.914214000000001</v>
      </c>
      <c r="K1001" s="1" t="s">
        <v>144</v>
      </c>
      <c r="L1001" t="s">
        <v>145</v>
      </c>
      <c r="M1001" t="s">
        <v>146</v>
      </c>
      <c r="N1001" s="2">
        <v>122373</v>
      </c>
      <c r="O1001" s="2" t="s">
        <v>147</v>
      </c>
      <c r="P1001" s="13">
        <v>119821</v>
      </c>
      <c r="Q1001" s="2" t="s">
        <v>148</v>
      </c>
      <c r="R1001" s="2" t="s">
        <v>148</v>
      </c>
      <c r="S1001" s="2" t="s">
        <v>148</v>
      </c>
      <c r="T1001" s="2" t="s">
        <v>148</v>
      </c>
      <c r="U1001" s="2" t="s">
        <v>148</v>
      </c>
      <c r="V1001" t="s">
        <v>149</v>
      </c>
      <c r="W1001" t="s">
        <v>7534</v>
      </c>
      <c r="X1001" t="s">
        <v>149</v>
      </c>
      <c r="Y1001" t="s">
        <v>151</v>
      </c>
      <c r="AN1001" t="s">
        <v>7534</v>
      </c>
      <c r="AO1001" t="s">
        <v>7535</v>
      </c>
      <c r="AP1001" t="s">
        <v>7536</v>
      </c>
      <c r="AQ1001" t="s">
        <v>7537</v>
      </c>
      <c r="AR1001" t="s">
        <v>7538</v>
      </c>
    </row>
    <row r="1002" spans="1:44">
      <c r="A1002" t="s">
        <v>7539</v>
      </c>
      <c r="B1002" t="s">
        <v>7540</v>
      </c>
      <c r="C1002" t="s">
        <v>7398</v>
      </c>
      <c r="D1002" t="s">
        <v>123</v>
      </c>
      <c r="E1002" t="s">
        <v>7348</v>
      </c>
      <c r="F1002">
        <v>348</v>
      </c>
      <c r="G1002" t="s">
        <v>142</v>
      </c>
      <c r="H1002" t="s">
        <v>575</v>
      </c>
      <c r="I1002" s="1">
        <v>46.853166000000002</v>
      </c>
      <c r="J1002" s="1">
        <v>16.857296000000002</v>
      </c>
      <c r="K1002" s="1" t="s">
        <v>144</v>
      </c>
      <c r="L1002" t="s">
        <v>145</v>
      </c>
      <c r="M1002" t="s">
        <v>146</v>
      </c>
      <c r="N1002" s="2">
        <v>180000</v>
      </c>
      <c r="O1002" s="2" t="s">
        <v>147</v>
      </c>
      <c r="P1002" s="13">
        <v>83948</v>
      </c>
      <c r="Q1002" s="2" t="s">
        <v>148</v>
      </c>
      <c r="R1002" s="2" t="s">
        <v>148</v>
      </c>
      <c r="S1002" s="2" t="s">
        <v>148</v>
      </c>
      <c r="T1002" s="2" t="s">
        <v>148</v>
      </c>
      <c r="U1002" s="2" t="s">
        <v>148</v>
      </c>
      <c r="V1002" t="s">
        <v>149</v>
      </c>
      <c r="W1002" t="s">
        <v>7541</v>
      </c>
      <c r="X1002" t="s">
        <v>149</v>
      </c>
      <c r="Y1002" t="s">
        <v>151</v>
      </c>
      <c r="AN1002" t="s">
        <v>7541</v>
      </c>
      <c r="AO1002" t="s">
        <v>7542</v>
      </c>
      <c r="AP1002" t="s">
        <v>7543</v>
      </c>
      <c r="AQ1002" t="s">
        <v>7544</v>
      </c>
      <c r="AR1002" t="s">
        <v>7545</v>
      </c>
    </row>
    <row r="1003" spans="1:44">
      <c r="A1003" t="s">
        <v>7546</v>
      </c>
      <c r="B1003" t="s">
        <v>7547</v>
      </c>
      <c r="C1003" t="s">
        <v>7548</v>
      </c>
      <c r="D1003" t="s">
        <v>124</v>
      </c>
      <c r="E1003" t="s">
        <v>7549</v>
      </c>
      <c r="F1003">
        <v>372</v>
      </c>
      <c r="G1003" t="s">
        <v>142</v>
      </c>
      <c r="H1003" t="s">
        <v>2976</v>
      </c>
      <c r="I1003" s="1">
        <v>52.259394</v>
      </c>
      <c r="J1003" s="1">
        <v>-7.0526</v>
      </c>
      <c r="K1003" s="1" t="s">
        <v>144</v>
      </c>
      <c r="L1003" t="s">
        <v>145</v>
      </c>
      <c r="M1003" t="s">
        <v>146</v>
      </c>
      <c r="N1003" s="2">
        <v>190600</v>
      </c>
      <c r="O1003" s="2" t="s">
        <v>147</v>
      </c>
      <c r="P1003" s="13">
        <v>107254</v>
      </c>
      <c r="Q1003" s="2" t="s">
        <v>148</v>
      </c>
      <c r="R1003" s="2" t="s">
        <v>148</v>
      </c>
      <c r="S1003" s="2" t="s">
        <v>439</v>
      </c>
      <c r="T1003" s="2" t="s">
        <v>439</v>
      </c>
      <c r="U1003" s="2" t="s">
        <v>439</v>
      </c>
      <c r="V1003" t="s">
        <v>7550</v>
      </c>
      <c r="W1003" t="s">
        <v>7551</v>
      </c>
      <c r="X1003" t="s">
        <v>149</v>
      </c>
      <c r="Y1003" t="s">
        <v>151</v>
      </c>
      <c r="AN1003" t="s">
        <v>7551</v>
      </c>
      <c r="AO1003" t="s">
        <v>7552</v>
      </c>
      <c r="AP1003" t="s">
        <v>7553</v>
      </c>
      <c r="AQ1003" t="s">
        <v>7554</v>
      </c>
      <c r="AR1003" t="s">
        <v>7555</v>
      </c>
    </row>
    <row r="1004" spans="1:44">
      <c r="A1004" t="s">
        <v>7556</v>
      </c>
      <c r="B1004" t="s">
        <v>7557</v>
      </c>
      <c r="C1004" t="s">
        <v>7558</v>
      </c>
      <c r="D1004" t="s">
        <v>124</v>
      </c>
      <c r="E1004" t="s">
        <v>7549</v>
      </c>
      <c r="F1004">
        <v>372</v>
      </c>
      <c r="G1004" t="s">
        <v>142</v>
      </c>
      <c r="H1004" t="s">
        <v>2976</v>
      </c>
      <c r="I1004">
        <v>53.227792999999998</v>
      </c>
      <c r="J1004">
        <v>-6.6983610000000002</v>
      </c>
      <c r="K1004" s="1" t="s">
        <v>144</v>
      </c>
      <c r="L1004" t="s">
        <v>145</v>
      </c>
      <c r="M1004" t="s">
        <v>146</v>
      </c>
      <c r="N1004" s="13">
        <v>130000</v>
      </c>
      <c r="O1004" s="2" t="s">
        <v>7559</v>
      </c>
      <c r="P1004" s="13">
        <v>97150</v>
      </c>
      <c r="Q1004" s="2" t="s">
        <v>148</v>
      </c>
      <c r="R1004" s="2" t="s">
        <v>148</v>
      </c>
      <c r="S1004" s="2" t="s">
        <v>148</v>
      </c>
      <c r="T1004" s="2" t="s">
        <v>148</v>
      </c>
      <c r="U1004" s="2" t="s">
        <v>439</v>
      </c>
      <c r="V1004" t="s">
        <v>7550</v>
      </c>
      <c r="W1004" t="s">
        <v>7551</v>
      </c>
      <c r="X1004" t="s">
        <v>149</v>
      </c>
      <c r="AN1004" t="s">
        <v>160</v>
      </c>
      <c r="AO1004" t="s">
        <v>7560</v>
      </c>
      <c r="AP1004" t="s">
        <v>160</v>
      </c>
      <c r="AQ1004" t="s">
        <v>160</v>
      </c>
      <c r="AR1004" t="s">
        <v>7561</v>
      </c>
    </row>
    <row r="1005" spans="1:44">
      <c r="A1005" t="s">
        <v>7562</v>
      </c>
      <c r="B1005" t="s">
        <v>7563</v>
      </c>
      <c r="C1005" t="s">
        <v>7564</v>
      </c>
      <c r="D1005" t="s">
        <v>124</v>
      </c>
      <c r="E1005" t="s">
        <v>7549</v>
      </c>
      <c r="F1005">
        <v>372</v>
      </c>
      <c r="G1005" t="s">
        <v>142</v>
      </c>
      <c r="H1005" t="s">
        <v>2976</v>
      </c>
      <c r="I1005" s="1">
        <v>53.714703</v>
      </c>
      <c r="J1005" s="1">
        <v>-6.3243989999999997</v>
      </c>
      <c r="K1005" s="1" t="s">
        <v>144</v>
      </c>
      <c r="L1005" t="s">
        <v>145</v>
      </c>
      <c r="M1005" t="s">
        <v>146</v>
      </c>
      <c r="N1005" s="2">
        <v>101600</v>
      </c>
      <c r="O1005" s="2" t="s">
        <v>147</v>
      </c>
      <c r="P1005" s="13">
        <v>77479</v>
      </c>
      <c r="Q1005" s="2" t="s">
        <v>148</v>
      </c>
      <c r="R1005" s="2" t="s">
        <v>148</v>
      </c>
      <c r="S1005" s="2" t="s">
        <v>148</v>
      </c>
      <c r="T1005" s="2" t="s">
        <v>148</v>
      </c>
      <c r="U1005" s="2" t="s">
        <v>148</v>
      </c>
      <c r="V1005" t="s">
        <v>7550</v>
      </c>
      <c r="W1005" t="s">
        <v>7551</v>
      </c>
      <c r="X1005" t="s">
        <v>149</v>
      </c>
      <c r="Y1005" t="s">
        <v>151</v>
      </c>
      <c r="AN1005" t="s">
        <v>7551</v>
      </c>
      <c r="AO1005" t="s">
        <v>7565</v>
      </c>
      <c r="AP1005" t="s">
        <v>7566</v>
      </c>
      <c r="AQ1005" t="s">
        <v>7567</v>
      </c>
      <c r="AR1005" t="s">
        <v>7568</v>
      </c>
    </row>
    <row r="1006" spans="1:44">
      <c r="A1006" t="s">
        <v>7569</v>
      </c>
      <c r="B1006" t="s">
        <v>7570</v>
      </c>
      <c r="C1006" t="s">
        <v>7571</v>
      </c>
      <c r="D1006" t="s">
        <v>124</v>
      </c>
      <c r="E1006" t="s">
        <v>7549</v>
      </c>
      <c r="F1006">
        <v>372</v>
      </c>
      <c r="G1006" t="s">
        <v>142</v>
      </c>
      <c r="H1006" t="s">
        <v>2976</v>
      </c>
      <c r="I1006" s="1">
        <v>53.339094000000003</v>
      </c>
      <c r="J1006" s="1">
        <v>-6.1968180000000004</v>
      </c>
      <c r="K1006" s="1" t="s">
        <v>144</v>
      </c>
      <c r="L1006" t="s">
        <v>145</v>
      </c>
      <c r="M1006" t="s">
        <v>146</v>
      </c>
      <c r="N1006" s="2">
        <v>1640000</v>
      </c>
      <c r="O1006" s="2" t="s">
        <v>147</v>
      </c>
      <c r="P1006" s="13">
        <v>2291656</v>
      </c>
      <c r="Q1006" s="2" t="s">
        <v>148</v>
      </c>
      <c r="R1006" s="2" t="s">
        <v>148</v>
      </c>
      <c r="S1006" s="2" t="s">
        <v>148</v>
      </c>
      <c r="T1006" s="2" t="s">
        <v>439</v>
      </c>
      <c r="U1006" s="2" t="s">
        <v>439</v>
      </c>
      <c r="V1006" t="s">
        <v>7550</v>
      </c>
      <c r="W1006" t="s">
        <v>7551</v>
      </c>
      <c r="X1006" t="s">
        <v>149</v>
      </c>
      <c r="Y1006" t="s">
        <v>151</v>
      </c>
      <c r="AN1006" t="s">
        <v>7551</v>
      </c>
      <c r="AO1006" t="s">
        <v>7572</v>
      </c>
      <c r="AP1006" t="s">
        <v>7573</v>
      </c>
      <c r="AQ1006" t="s">
        <v>7574</v>
      </c>
      <c r="AR1006" t="s">
        <v>7575</v>
      </c>
    </row>
    <row r="1007" spans="1:44">
      <c r="A1007" t="s">
        <v>7576</v>
      </c>
      <c r="B1007" t="s">
        <v>7577</v>
      </c>
      <c r="C1007" t="s">
        <v>7578</v>
      </c>
      <c r="D1007" t="s">
        <v>124</v>
      </c>
      <c r="E1007" t="s">
        <v>7549</v>
      </c>
      <c r="F1007">
        <v>372</v>
      </c>
      <c r="G1007" t="s">
        <v>142</v>
      </c>
      <c r="H1007" t="s">
        <v>2976</v>
      </c>
      <c r="I1007" s="1">
        <v>53.363813999999998</v>
      </c>
      <c r="J1007" s="1">
        <v>-6.4750170000000002</v>
      </c>
      <c r="K1007" s="1" t="s">
        <v>144</v>
      </c>
      <c r="L1007" t="s">
        <v>145</v>
      </c>
      <c r="M1007" t="s">
        <v>146</v>
      </c>
      <c r="N1007" s="2">
        <v>150000</v>
      </c>
      <c r="O1007" s="2" t="s">
        <v>147</v>
      </c>
      <c r="P1007" s="13">
        <v>138112</v>
      </c>
      <c r="Q1007" s="2" t="s">
        <v>148</v>
      </c>
      <c r="R1007" s="2" t="s">
        <v>148</v>
      </c>
      <c r="S1007" s="2" t="s">
        <v>148</v>
      </c>
      <c r="T1007" s="2" t="s">
        <v>148</v>
      </c>
      <c r="U1007" s="2" t="s">
        <v>148</v>
      </c>
      <c r="V1007" t="s">
        <v>7550</v>
      </c>
      <c r="W1007" t="s">
        <v>7551</v>
      </c>
      <c r="X1007" t="s">
        <v>149</v>
      </c>
      <c r="Y1007" t="s">
        <v>151</v>
      </c>
      <c r="AN1007" t="s">
        <v>7551</v>
      </c>
      <c r="AO1007" t="s">
        <v>7579</v>
      </c>
      <c r="AP1007" t="s">
        <v>7580</v>
      </c>
      <c r="AQ1007" t="s">
        <v>7581</v>
      </c>
      <c r="AR1007" t="s">
        <v>7582</v>
      </c>
    </row>
    <row r="1008" spans="1:44">
      <c r="A1008" t="s">
        <v>7583</v>
      </c>
      <c r="B1008" t="s">
        <v>7584</v>
      </c>
      <c r="C1008" t="s">
        <v>7585</v>
      </c>
      <c r="D1008" t="s">
        <v>124</v>
      </c>
      <c r="E1008" t="s">
        <v>7549</v>
      </c>
      <c r="F1008">
        <v>372</v>
      </c>
      <c r="G1008" t="s">
        <v>142</v>
      </c>
      <c r="H1008" t="s">
        <v>2976</v>
      </c>
      <c r="I1008" s="1">
        <v>53.254637000000002</v>
      </c>
      <c r="J1008" s="1">
        <v>-9.0545729999999995</v>
      </c>
      <c r="K1008" s="1" t="s">
        <v>144</v>
      </c>
      <c r="L1008" t="s">
        <v>145</v>
      </c>
      <c r="M1008" t="s">
        <v>146</v>
      </c>
      <c r="N1008" s="2">
        <v>170000</v>
      </c>
      <c r="O1008" s="2" t="s">
        <v>147</v>
      </c>
      <c r="P1008" s="13">
        <v>102558</v>
      </c>
      <c r="Q1008" s="2" t="s">
        <v>148</v>
      </c>
      <c r="R1008" s="2" t="s">
        <v>148</v>
      </c>
      <c r="S1008" s="2" t="s">
        <v>439</v>
      </c>
      <c r="T1008" s="2" t="s">
        <v>439</v>
      </c>
      <c r="U1008" s="2" t="s">
        <v>439</v>
      </c>
      <c r="V1008" t="s">
        <v>7550</v>
      </c>
      <c r="W1008" t="s">
        <v>7551</v>
      </c>
      <c r="X1008" t="s">
        <v>149</v>
      </c>
      <c r="Y1008" t="s">
        <v>151</v>
      </c>
      <c r="AN1008" t="s">
        <v>7551</v>
      </c>
      <c r="AO1008" t="s">
        <v>7586</v>
      </c>
      <c r="AP1008" t="s">
        <v>7587</v>
      </c>
      <c r="AQ1008" t="s">
        <v>7588</v>
      </c>
      <c r="AR1008" t="s">
        <v>7589</v>
      </c>
    </row>
    <row r="1009" spans="1:44">
      <c r="A1009" t="s">
        <v>7590</v>
      </c>
      <c r="B1009" t="s">
        <v>7591</v>
      </c>
      <c r="C1009" t="s">
        <v>7592</v>
      </c>
      <c r="D1009" t="s">
        <v>124</v>
      </c>
      <c r="E1009" t="s">
        <v>7549</v>
      </c>
      <c r="F1009">
        <v>372</v>
      </c>
      <c r="G1009" t="s">
        <v>142</v>
      </c>
      <c r="H1009" t="s">
        <v>2976</v>
      </c>
      <c r="I1009" s="1">
        <v>52.650407000000001</v>
      </c>
      <c r="J1009" s="1">
        <v>-8.6708970000000001</v>
      </c>
      <c r="K1009" s="1" t="s">
        <v>144</v>
      </c>
      <c r="L1009" t="s">
        <v>145</v>
      </c>
      <c r="M1009" t="s">
        <v>146</v>
      </c>
      <c r="N1009" s="2">
        <v>186233</v>
      </c>
      <c r="O1009" s="2" t="s">
        <v>147</v>
      </c>
      <c r="P1009" s="13">
        <v>110100</v>
      </c>
      <c r="Q1009" s="2" t="s">
        <v>148</v>
      </c>
      <c r="R1009" s="2" t="s">
        <v>148</v>
      </c>
      <c r="S1009" s="2" t="s">
        <v>148</v>
      </c>
      <c r="T1009" s="2" t="s">
        <v>439</v>
      </c>
      <c r="U1009" s="2" t="s">
        <v>148</v>
      </c>
      <c r="V1009" t="s">
        <v>7550</v>
      </c>
      <c r="W1009" t="s">
        <v>7551</v>
      </c>
      <c r="X1009" t="s">
        <v>149</v>
      </c>
      <c r="Y1009" t="s">
        <v>151</v>
      </c>
      <c r="AN1009" t="s">
        <v>7551</v>
      </c>
      <c r="AO1009" t="s">
        <v>7593</v>
      </c>
      <c r="AP1009" t="s">
        <v>7594</v>
      </c>
      <c r="AQ1009" t="s">
        <v>7595</v>
      </c>
      <c r="AR1009" t="s">
        <v>7596</v>
      </c>
    </row>
    <row r="1010" spans="1:44">
      <c r="A1010" t="s">
        <v>7597</v>
      </c>
      <c r="B1010" t="s">
        <v>7598</v>
      </c>
      <c r="C1010" t="s">
        <v>7592</v>
      </c>
      <c r="D1010" t="s">
        <v>124</v>
      </c>
      <c r="E1010" t="s">
        <v>7549</v>
      </c>
      <c r="F1010">
        <v>372</v>
      </c>
      <c r="G1010" t="s">
        <v>142</v>
      </c>
      <c r="H1010" t="s">
        <v>2976</v>
      </c>
      <c r="I1010" s="1">
        <v>51.888691000000001</v>
      </c>
      <c r="J1010" s="1">
        <v>-8.3359830000000006</v>
      </c>
      <c r="K1010" s="1" t="s">
        <v>144</v>
      </c>
      <c r="L1010" t="s">
        <v>145</v>
      </c>
      <c r="M1010" t="s">
        <v>146</v>
      </c>
      <c r="N1010" s="2">
        <v>413200</v>
      </c>
      <c r="O1010" s="2" t="s">
        <v>147</v>
      </c>
      <c r="P1010" s="13">
        <v>241480</v>
      </c>
      <c r="Q1010" s="2" t="s">
        <v>148</v>
      </c>
      <c r="R1010" s="2" t="s">
        <v>148</v>
      </c>
      <c r="S1010" s="2" t="s">
        <v>439</v>
      </c>
      <c r="T1010" s="2" t="s">
        <v>439</v>
      </c>
      <c r="U1010" s="2" t="s">
        <v>439</v>
      </c>
      <c r="V1010" t="s">
        <v>7550</v>
      </c>
      <c r="W1010" t="s">
        <v>7551</v>
      </c>
      <c r="X1010" t="s">
        <v>149</v>
      </c>
      <c r="Y1010" t="s">
        <v>151</v>
      </c>
      <c r="AN1010" t="s">
        <v>7551</v>
      </c>
      <c r="AO1010" t="s">
        <v>7599</v>
      </c>
      <c r="AP1010" t="s">
        <v>7600</v>
      </c>
      <c r="AQ1010" t="s">
        <v>7601</v>
      </c>
      <c r="AR1010" t="s">
        <v>7602</v>
      </c>
    </row>
    <row r="1011" spans="1:44">
      <c r="A1011" t="s">
        <v>7603</v>
      </c>
      <c r="B1011" t="s">
        <v>7604</v>
      </c>
      <c r="C1011" t="s">
        <v>7571</v>
      </c>
      <c r="D1011" t="s">
        <v>124</v>
      </c>
      <c r="E1011" t="s">
        <v>7549</v>
      </c>
      <c r="F1011">
        <v>372</v>
      </c>
      <c r="G1011" t="s">
        <v>142</v>
      </c>
      <c r="H1011" t="s">
        <v>2976</v>
      </c>
      <c r="I1011" s="1">
        <v>53.244950000000003</v>
      </c>
      <c r="J1011" s="1">
        <v>-6.114757</v>
      </c>
      <c r="K1011" s="1" t="s">
        <v>144</v>
      </c>
      <c r="L1011" t="s">
        <v>145</v>
      </c>
      <c r="M1011" t="s">
        <v>146</v>
      </c>
      <c r="N1011" s="2">
        <v>186000</v>
      </c>
      <c r="O1011" s="2" t="s">
        <v>147</v>
      </c>
      <c r="P1011" s="13">
        <v>129335</v>
      </c>
      <c r="Q1011" s="2" t="s">
        <v>148</v>
      </c>
      <c r="R1011" s="2" t="s">
        <v>148</v>
      </c>
      <c r="S1011" s="2" t="s">
        <v>439</v>
      </c>
      <c r="T1011" s="2" t="s">
        <v>439</v>
      </c>
      <c r="U1011" s="2" t="s">
        <v>439</v>
      </c>
      <c r="V1011" t="s">
        <v>7550</v>
      </c>
      <c r="W1011" t="s">
        <v>7551</v>
      </c>
      <c r="X1011" t="s">
        <v>149</v>
      </c>
      <c r="Y1011" t="s">
        <v>151</v>
      </c>
      <c r="AN1011" t="s">
        <v>7551</v>
      </c>
      <c r="AO1011" t="s">
        <v>7605</v>
      </c>
      <c r="AP1011" t="s">
        <v>7606</v>
      </c>
      <c r="AQ1011" t="s">
        <v>7607</v>
      </c>
      <c r="AR1011" t="s">
        <v>7608</v>
      </c>
    </row>
    <row r="1012" spans="1:44">
      <c r="A1012" t="s">
        <v>7609</v>
      </c>
      <c r="B1012" t="s">
        <v>7610</v>
      </c>
      <c r="C1012" t="s">
        <v>7611</v>
      </c>
      <c r="D1012" t="s">
        <v>125</v>
      </c>
      <c r="E1012" t="s">
        <v>7612</v>
      </c>
      <c r="F1012">
        <v>380</v>
      </c>
      <c r="G1012" t="s">
        <v>142</v>
      </c>
      <c r="H1012" t="s">
        <v>3184</v>
      </c>
      <c r="I1012" s="1">
        <v>44.937008830588503</v>
      </c>
      <c r="J1012" s="1">
        <v>8.7042545253263892</v>
      </c>
      <c r="K1012" t="s">
        <v>144</v>
      </c>
      <c r="L1012" t="s">
        <v>145</v>
      </c>
      <c r="M1012" t="s">
        <v>146</v>
      </c>
      <c r="N1012" s="2">
        <v>110000</v>
      </c>
      <c r="O1012" s="2" t="s">
        <v>147</v>
      </c>
      <c r="P1012" s="13">
        <v>80981</v>
      </c>
      <c r="Q1012" s="2" t="s">
        <v>148</v>
      </c>
      <c r="R1012" s="2" t="s">
        <v>148</v>
      </c>
      <c r="S1012" s="2" t="s">
        <v>439</v>
      </c>
      <c r="T1012" s="2" t="s">
        <v>439</v>
      </c>
      <c r="U1012" s="2" t="s">
        <v>439</v>
      </c>
      <c r="V1012" t="s">
        <v>149</v>
      </c>
      <c r="W1012" t="s">
        <v>149</v>
      </c>
      <c r="X1012" t="s">
        <v>149</v>
      </c>
      <c r="AN1012" t="s">
        <v>160</v>
      </c>
      <c r="AO1012" t="s">
        <v>7613</v>
      </c>
      <c r="AP1012" t="s">
        <v>160</v>
      </c>
      <c r="AQ1012" t="s">
        <v>160</v>
      </c>
      <c r="AR1012" t="s">
        <v>7614</v>
      </c>
    </row>
    <row r="1013" spans="1:44">
      <c r="A1013" t="s">
        <v>7615</v>
      </c>
      <c r="B1013" t="s">
        <v>7616</v>
      </c>
      <c r="C1013" t="s">
        <v>7617</v>
      </c>
      <c r="D1013" t="s">
        <v>125</v>
      </c>
      <c r="E1013" t="s">
        <v>7612</v>
      </c>
      <c r="F1013">
        <v>380</v>
      </c>
      <c r="G1013" t="s">
        <v>142</v>
      </c>
      <c r="H1013" t="s">
        <v>3184</v>
      </c>
      <c r="I1013" s="1">
        <v>43.609720000000003</v>
      </c>
      <c r="J1013" s="1">
        <v>13.49583</v>
      </c>
      <c r="K1013" s="1" t="s">
        <v>144</v>
      </c>
      <c r="L1013" t="s">
        <v>145</v>
      </c>
      <c r="M1013" t="s">
        <v>146</v>
      </c>
      <c r="N1013" s="2">
        <v>100000</v>
      </c>
      <c r="O1013" s="2" t="s">
        <v>147</v>
      </c>
      <c r="P1013" s="13">
        <v>76154</v>
      </c>
      <c r="Q1013" s="2" t="s">
        <v>148</v>
      </c>
      <c r="R1013" s="2" t="s">
        <v>148</v>
      </c>
      <c r="S1013" s="2" t="s">
        <v>148</v>
      </c>
      <c r="T1013" s="2" t="s">
        <v>148</v>
      </c>
      <c r="U1013" s="2" t="s">
        <v>148</v>
      </c>
      <c r="V1013" t="s">
        <v>149</v>
      </c>
      <c r="W1013" t="s">
        <v>7618</v>
      </c>
      <c r="X1013" t="s">
        <v>149</v>
      </c>
      <c r="Y1013" t="s">
        <v>151</v>
      </c>
      <c r="AN1013" t="s">
        <v>7618</v>
      </c>
      <c r="AO1013" t="s">
        <v>7619</v>
      </c>
      <c r="AP1013" t="s">
        <v>7620</v>
      </c>
      <c r="AQ1013" t="s">
        <v>7621</v>
      </c>
      <c r="AR1013" t="s">
        <v>7622</v>
      </c>
    </row>
    <row r="1014" spans="1:44">
      <c r="A1014" t="s">
        <v>7623</v>
      </c>
      <c r="B1014" t="s">
        <v>7624</v>
      </c>
      <c r="C1014" t="s">
        <v>7625</v>
      </c>
      <c r="D1014" t="s">
        <v>125</v>
      </c>
      <c r="E1014" t="s">
        <v>7612</v>
      </c>
      <c r="F1014">
        <v>380</v>
      </c>
      <c r="G1014" t="s">
        <v>142</v>
      </c>
      <c r="H1014" t="s">
        <v>3184</v>
      </c>
      <c r="I1014" s="1">
        <v>41.245556000000001</v>
      </c>
      <c r="J1014" s="1">
        <v>16.276667</v>
      </c>
      <c r="K1014" s="1" t="s">
        <v>144</v>
      </c>
      <c r="L1014" t="s">
        <v>145</v>
      </c>
      <c r="M1014" t="s">
        <v>146</v>
      </c>
      <c r="N1014" s="2">
        <v>130000</v>
      </c>
      <c r="O1014" s="2" t="s">
        <v>147</v>
      </c>
      <c r="P1014" s="13">
        <v>215872</v>
      </c>
      <c r="Q1014" s="2" t="s">
        <v>148</v>
      </c>
      <c r="R1014" s="2" t="s">
        <v>148</v>
      </c>
      <c r="S1014" s="2" t="s">
        <v>148</v>
      </c>
      <c r="T1014" s="2" t="s">
        <v>148</v>
      </c>
      <c r="U1014" s="2" t="s">
        <v>148</v>
      </c>
      <c r="V1014" t="s">
        <v>7626</v>
      </c>
      <c r="W1014" t="s">
        <v>7627</v>
      </c>
      <c r="X1014" t="s">
        <v>7628</v>
      </c>
      <c r="Y1014" t="s">
        <v>151</v>
      </c>
      <c r="AN1014" t="s">
        <v>7629</v>
      </c>
      <c r="AO1014" t="s">
        <v>7630</v>
      </c>
      <c r="AP1014" t="s">
        <v>7631</v>
      </c>
      <c r="AQ1014" t="s">
        <v>7632</v>
      </c>
      <c r="AR1014" t="s">
        <v>7633</v>
      </c>
    </row>
    <row r="1015" spans="1:44">
      <c r="A1015" t="s">
        <v>7634</v>
      </c>
      <c r="B1015" t="s">
        <v>7635</v>
      </c>
      <c r="C1015" t="s">
        <v>7617</v>
      </c>
      <c r="D1015" t="s">
        <v>125</v>
      </c>
      <c r="E1015" t="s">
        <v>7612</v>
      </c>
      <c r="F1015">
        <v>380</v>
      </c>
      <c r="G1015" t="s">
        <v>142</v>
      </c>
      <c r="H1015" t="s">
        <v>3184</v>
      </c>
      <c r="I1015" s="1">
        <v>42.854251042687999</v>
      </c>
      <c r="J1015" s="1">
        <v>13.716399744178799</v>
      </c>
      <c r="K1015" t="s">
        <v>144</v>
      </c>
      <c r="L1015" t="s">
        <v>145</v>
      </c>
      <c r="M1015" t="s">
        <v>146</v>
      </c>
      <c r="N1015" s="2">
        <v>120000</v>
      </c>
      <c r="O1015" s="2" t="s">
        <v>147</v>
      </c>
      <c r="P1015" s="13">
        <v>102515</v>
      </c>
      <c r="Q1015" s="2" t="s">
        <v>148</v>
      </c>
      <c r="R1015" s="2" t="s">
        <v>148</v>
      </c>
      <c r="S1015" s="2" t="s">
        <v>148</v>
      </c>
      <c r="T1015" s="2" t="s">
        <v>148</v>
      </c>
      <c r="U1015" s="2" t="s">
        <v>148</v>
      </c>
      <c r="V1015" t="s">
        <v>149</v>
      </c>
      <c r="W1015" t="s">
        <v>149</v>
      </c>
      <c r="X1015" t="s">
        <v>149</v>
      </c>
      <c r="AN1015" t="s">
        <v>160</v>
      </c>
      <c r="AO1015" t="s">
        <v>7636</v>
      </c>
      <c r="AP1015" t="s">
        <v>160</v>
      </c>
      <c r="AQ1015" t="s">
        <v>160</v>
      </c>
      <c r="AR1015" t="s">
        <v>7637</v>
      </c>
    </row>
    <row r="1016" spans="1:44">
      <c r="A1016" t="s">
        <v>7638</v>
      </c>
      <c r="B1016" t="s">
        <v>7639</v>
      </c>
      <c r="C1016" t="s">
        <v>7640</v>
      </c>
      <c r="D1016" t="s">
        <v>125</v>
      </c>
      <c r="E1016" t="s">
        <v>7612</v>
      </c>
      <c r="F1016">
        <v>380</v>
      </c>
      <c r="G1016" t="s">
        <v>142</v>
      </c>
      <c r="H1016" t="s">
        <v>3184</v>
      </c>
      <c r="I1016" s="1">
        <v>45.399155399999998</v>
      </c>
      <c r="J1016" s="1">
        <v>9.1393105499999994</v>
      </c>
      <c r="K1016" s="1" t="s">
        <v>144</v>
      </c>
      <c r="L1016" t="s">
        <v>145</v>
      </c>
      <c r="M1016" t="s">
        <v>146</v>
      </c>
      <c r="N1016" s="2">
        <v>160000</v>
      </c>
      <c r="O1016" s="2" t="s">
        <v>147</v>
      </c>
      <c r="P1016" s="13">
        <v>120948</v>
      </c>
      <c r="Q1016" s="2" t="s">
        <v>148</v>
      </c>
      <c r="R1016" s="2" t="s">
        <v>148</v>
      </c>
      <c r="S1016" s="2" t="s">
        <v>439</v>
      </c>
      <c r="T1016" s="2" t="s">
        <v>148</v>
      </c>
      <c r="U1016" s="2" t="s">
        <v>148</v>
      </c>
      <c r="V1016" t="s">
        <v>7641</v>
      </c>
      <c r="W1016" t="s">
        <v>7642</v>
      </c>
      <c r="X1016" t="s">
        <v>149</v>
      </c>
      <c r="Y1016" t="s">
        <v>151</v>
      </c>
      <c r="Z1016">
        <v>4298231113</v>
      </c>
      <c r="AA1016" t="s">
        <v>7643</v>
      </c>
      <c r="AB1016" s="4">
        <v>1</v>
      </c>
      <c r="AC1016" t="s">
        <v>7644</v>
      </c>
      <c r="AD1016" t="s">
        <v>3745</v>
      </c>
      <c r="AN1016" t="s">
        <v>7645</v>
      </c>
      <c r="AO1016" t="s">
        <v>7646</v>
      </c>
      <c r="AP1016" t="s">
        <v>7647</v>
      </c>
      <c r="AQ1016" t="s">
        <v>7648</v>
      </c>
      <c r="AR1016" t="s">
        <v>7649</v>
      </c>
    </row>
    <row r="1017" spans="1:44">
      <c r="A1017" t="s">
        <v>7650</v>
      </c>
      <c r="B1017" t="s">
        <v>7651</v>
      </c>
      <c r="C1017" t="s">
        <v>7652</v>
      </c>
      <c r="D1017" t="s">
        <v>125</v>
      </c>
      <c r="E1017" t="s">
        <v>7612</v>
      </c>
      <c r="F1017">
        <v>380</v>
      </c>
      <c r="G1017" t="s">
        <v>142</v>
      </c>
      <c r="H1017" t="s">
        <v>3184</v>
      </c>
      <c r="I1017" s="1">
        <v>42.15805786</v>
      </c>
      <c r="J1017" s="1">
        <v>14.44753789</v>
      </c>
      <c r="K1017" t="s">
        <v>144</v>
      </c>
      <c r="L1017" t="s">
        <v>145</v>
      </c>
      <c r="M1017" t="s">
        <v>146</v>
      </c>
      <c r="N1017" s="2">
        <v>140000</v>
      </c>
      <c r="O1017" s="2" t="s">
        <v>147</v>
      </c>
      <c r="P1017" s="13">
        <v>40300</v>
      </c>
      <c r="Q1017" s="2" t="s">
        <v>148</v>
      </c>
      <c r="R1017" s="2" t="s">
        <v>148</v>
      </c>
      <c r="S1017" s="2" t="s">
        <v>439</v>
      </c>
      <c r="T1017" s="2" t="s">
        <v>439</v>
      </c>
      <c r="U1017" s="2" t="s">
        <v>439</v>
      </c>
      <c r="V1017" t="s">
        <v>149</v>
      </c>
      <c r="W1017" t="s">
        <v>149</v>
      </c>
      <c r="X1017" t="s">
        <v>149</v>
      </c>
      <c r="AN1017" t="s">
        <v>160</v>
      </c>
      <c r="AO1017" t="s">
        <v>7653</v>
      </c>
      <c r="AP1017" t="s">
        <v>160</v>
      </c>
      <c r="AQ1017" t="s">
        <v>160</v>
      </c>
      <c r="AR1017" t="s">
        <v>7654</v>
      </c>
    </row>
    <row r="1018" spans="1:44">
      <c r="A1018" t="s">
        <v>7655</v>
      </c>
      <c r="B1018" t="s">
        <v>7656</v>
      </c>
      <c r="C1018" t="s">
        <v>7640</v>
      </c>
      <c r="D1018" t="s">
        <v>125</v>
      </c>
      <c r="E1018" t="s">
        <v>7612</v>
      </c>
      <c r="F1018">
        <v>380</v>
      </c>
      <c r="G1018" t="s">
        <v>142</v>
      </c>
      <c r="H1018" t="s">
        <v>3184</v>
      </c>
      <c r="I1018" s="1">
        <v>45.648060000000001</v>
      </c>
      <c r="J1018" s="1">
        <v>9.7808329999999994</v>
      </c>
      <c r="K1018" s="1" t="s">
        <v>144</v>
      </c>
      <c r="L1018" t="s">
        <v>145</v>
      </c>
      <c r="M1018" t="s">
        <v>146</v>
      </c>
      <c r="N1018" s="2">
        <v>120000</v>
      </c>
      <c r="O1018" s="2" t="s">
        <v>147</v>
      </c>
      <c r="P1018" s="13">
        <v>87056</v>
      </c>
      <c r="Q1018" s="2" t="s">
        <v>148</v>
      </c>
      <c r="R1018" s="2" t="s">
        <v>148</v>
      </c>
      <c r="S1018" s="2" t="s">
        <v>148</v>
      </c>
      <c r="T1018" s="2" t="s">
        <v>148</v>
      </c>
      <c r="U1018" s="2" t="s">
        <v>148</v>
      </c>
      <c r="V1018" t="s">
        <v>7657</v>
      </c>
      <c r="W1018" t="s">
        <v>7658</v>
      </c>
      <c r="X1018" t="s">
        <v>7659</v>
      </c>
      <c r="Y1018" t="s">
        <v>151</v>
      </c>
      <c r="AN1018" t="s">
        <v>7660</v>
      </c>
      <c r="AO1018" t="s">
        <v>7661</v>
      </c>
      <c r="AP1018" t="s">
        <v>7662</v>
      </c>
      <c r="AQ1018" t="s">
        <v>7663</v>
      </c>
      <c r="AR1018" t="s">
        <v>7664</v>
      </c>
    </row>
    <row r="1019" spans="1:44">
      <c r="A1019" t="s">
        <v>7665</v>
      </c>
      <c r="B1019" t="s">
        <v>7666</v>
      </c>
      <c r="C1019" t="s">
        <v>7640</v>
      </c>
      <c r="D1019" t="s">
        <v>125</v>
      </c>
      <c r="E1019" t="s">
        <v>7612</v>
      </c>
      <c r="F1019">
        <v>380</v>
      </c>
      <c r="G1019" t="s">
        <v>142</v>
      </c>
      <c r="H1019" t="s">
        <v>3184</v>
      </c>
      <c r="I1019" s="1">
        <v>45.839965087856598</v>
      </c>
      <c r="J1019" s="1">
        <v>8.7017950310552692</v>
      </c>
      <c r="K1019" t="s">
        <v>144</v>
      </c>
      <c r="L1019" t="s">
        <v>145</v>
      </c>
      <c r="M1019" t="s">
        <v>146</v>
      </c>
      <c r="N1019" s="2">
        <v>110000</v>
      </c>
      <c r="O1019" s="2" t="s">
        <v>147</v>
      </c>
      <c r="P1019" s="13">
        <v>96233</v>
      </c>
      <c r="Q1019" s="2" t="s">
        <v>148</v>
      </c>
      <c r="R1019" s="2" t="s">
        <v>148</v>
      </c>
      <c r="S1019" s="2" t="s">
        <v>148</v>
      </c>
      <c r="T1019" s="2" t="s">
        <v>148</v>
      </c>
      <c r="U1019" s="2" t="s">
        <v>148</v>
      </c>
      <c r="V1019" t="s">
        <v>149</v>
      </c>
      <c r="W1019" t="s">
        <v>149</v>
      </c>
      <c r="X1019" t="s">
        <v>149</v>
      </c>
      <c r="AN1019" t="s">
        <v>160</v>
      </c>
      <c r="AO1019" t="s">
        <v>7667</v>
      </c>
      <c r="AP1019" t="s">
        <v>160</v>
      </c>
      <c r="AQ1019" t="s">
        <v>160</v>
      </c>
      <c r="AR1019" t="s">
        <v>7668</v>
      </c>
    </row>
    <row r="1020" spans="1:44">
      <c r="A1020" t="s">
        <v>7669</v>
      </c>
      <c r="B1020" t="s">
        <v>7670</v>
      </c>
      <c r="C1020" t="s">
        <v>7625</v>
      </c>
      <c r="D1020" t="s">
        <v>125</v>
      </c>
      <c r="E1020" t="s">
        <v>7612</v>
      </c>
      <c r="F1020">
        <v>380</v>
      </c>
      <c r="G1020" t="s">
        <v>142</v>
      </c>
      <c r="H1020" t="s">
        <v>3184</v>
      </c>
      <c r="I1020" s="1">
        <v>41.095343999999997</v>
      </c>
      <c r="J1020" s="1">
        <v>16.917294999999999</v>
      </c>
      <c r="K1020" s="1" t="s">
        <v>144</v>
      </c>
      <c r="L1020" t="s">
        <v>145</v>
      </c>
      <c r="M1020" t="s">
        <v>146</v>
      </c>
      <c r="N1020" s="2">
        <v>389000</v>
      </c>
      <c r="O1020" s="2" t="s">
        <v>147</v>
      </c>
      <c r="P1020" s="13">
        <v>528689</v>
      </c>
      <c r="Q1020" s="2" t="s">
        <v>148</v>
      </c>
      <c r="R1020" s="2" t="s">
        <v>148</v>
      </c>
      <c r="S1020" s="2" t="s">
        <v>148</v>
      </c>
      <c r="T1020" s="2" t="s">
        <v>439</v>
      </c>
      <c r="U1020" s="2" t="s">
        <v>148</v>
      </c>
      <c r="V1020" t="s">
        <v>7626</v>
      </c>
      <c r="W1020" t="s">
        <v>7627</v>
      </c>
      <c r="X1020" t="s">
        <v>7628</v>
      </c>
      <c r="Y1020" t="s">
        <v>151</v>
      </c>
      <c r="AN1020" t="s">
        <v>7629</v>
      </c>
      <c r="AO1020" t="s">
        <v>7671</v>
      </c>
      <c r="AP1020" t="s">
        <v>7672</v>
      </c>
      <c r="AQ1020" t="s">
        <v>7673</v>
      </c>
      <c r="AR1020" t="s">
        <v>7674</v>
      </c>
    </row>
    <row r="1021" spans="1:44">
      <c r="A1021" t="s">
        <v>7675</v>
      </c>
      <c r="B1021" t="s">
        <v>7670</v>
      </c>
      <c r="C1021" t="s">
        <v>7625</v>
      </c>
      <c r="D1021" t="s">
        <v>125</v>
      </c>
      <c r="E1021" t="s">
        <v>7612</v>
      </c>
      <c r="F1021">
        <v>380</v>
      </c>
      <c r="G1021" t="s">
        <v>142</v>
      </c>
      <c r="H1021" t="s">
        <v>3184</v>
      </c>
      <c r="I1021" s="1">
        <v>41.125833</v>
      </c>
      <c r="J1021" s="1">
        <v>16.812221999999998</v>
      </c>
      <c r="K1021" s="1" t="s">
        <v>144</v>
      </c>
      <c r="L1021" t="s">
        <v>145</v>
      </c>
      <c r="M1021" t="s">
        <v>146</v>
      </c>
      <c r="N1021" s="2">
        <v>242235</v>
      </c>
      <c r="O1021" s="2" t="s">
        <v>147</v>
      </c>
      <c r="P1021" s="13">
        <v>288294</v>
      </c>
      <c r="Q1021" s="2" t="s">
        <v>148</v>
      </c>
      <c r="R1021" s="2" t="s">
        <v>148</v>
      </c>
      <c r="S1021" s="2" t="s">
        <v>148</v>
      </c>
      <c r="T1021" s="2" t="s">
        <v>439</v>
      </c>
      <c r="U1021" s="2" t="s">
        <v>148</v>
      </c>
      <c r="V1021" t="s">
        <v>7626</v>
      </c>
      <c r="W1021" t="s">
        <v>7627</v>
      </c>
      <c r="X1021" t="s">
        <v>7628</v>
      </c>
      <c r="Y1021" t="s">
        <v>151</v>
      </c>
      <c r="AN1021" t="s">
        <v>7629</v>
      </c>
      <c r="AO1021" t="s">
        <v>7676</v>
      </c>
      <c r="AP1021" t="s">
        <v>7677</v>
      </c>
      <c r="AQ1021" t="s">
        <v>7678</v>
      </c>
      <c r="AR1021" t="s">
        <v>7679</v>
      </c>
    </row>
    <row r="1022" spans="1:44">
      <c r="A1022" t="s">
        <v>7680</v>
      </c>
      <c r="B1022" t="s">
        <v>7681</v>
      </c>
      <c r="C1022" t="s">
        <v>7625</v>
      </c>
      <c r="D1022" t="s">
        <v>125</v>
      </c>
      <c r="E1022" t="s">
        <v>7612</v>
      </c>
      <c r="F1022">
        <v>380</v>
      </c>
      <c r="G1022" t="s">
        <v>142</v>
      </c>
      <c r="H1022" t="s">
        <v>3184</v>
      </c>
      <c r="I1022" s="1">
        <v>41.325474382534097</v>
      </c>
      <c r="J1022" s="1">
        <v>16.251749611405899</v>
      </c>
      <c r="K1022" t="s">
        <v>144</v>
      </c>
      <c r="L1022" t="s">
        <v>145</v>
      </c>
      <c r="M1022" t="s">
        <v>146</v>
      </c>
      <c r="N1022" s="2">
        <v>129356</v>
      </c>
      <c r="O1022" s="2" t="s">
        <v>147</v>
      </c>
      <c r="P1022" s="13">
        <v>151504</v>
      </c>
      <c r="Q1022" s="2" t="s">
        <v>148</v>
      </c>
      <c r="R1022" s="2" t="s">
        <v>148</v>
      </c>
      <c r="S1022" s="2" t="s">
        <v>148</v>
      </c>
      <c r="T1022" s="2" t="s">
        <v>439</v>
      </c>
      <c r="U1022" s="2" t="s">
        <v>148</v>
      </c>
      <c r="V1022" t="s">
        <v>149</v>
      </c>
      <c r="W1022" t="s">
        <v>149</v>
      </c>
      <c r="X1022" t="s">
        <v>149</v>
      </c>
      <c r="AN1022" t="s">
        <v>160</v>
      </c>
      <c r="AO1022" t="s">
        <v>7682</v>
      </c>
      <c r="AP1022" t="s">
        <v>160</v>
      </c>
      <c r="AQ1022" t="s">
        <v>160</v>
      </c>
      <c r="AR1022" t="s">
        <v>7683</v>
      </c>
    </row>
    <row r="1023" spans="1:44">
      <c r="A1023" t="s">
        <v>7684</v>
      </c>
      <c r="B1023" t="s">
        <v>7685</v>
      </c>
      <c r="C1023" t="s">
        <v>7640</v>
      </c>
      <c r="D1023" t="s">
        <v>125</v>
      </c>
      <c r="E1023" t="s">
        <v>7612</v>
      </c>
      <c r="F1023">
        <v>380</v>
      </c>
      <c r="G1023" t="s">
        <v>142</v>
      </c>
      <c r="H1023" t="s">
        <v>3184</v>
      </c>
      <c r="I1023" s="1">
        <v>45.672141000000003</v>
      </c>
      <c r="J1023" s="1">
        <v>9.6370170000000002</v>
      </c>
      <c r="K1023" s="1" t="s">
        <v>144</v>
      </c>
      <c r="L1023" t="s">
        <v>145</v>
      </c>
      <c r="M1023" t="s">
        <v>146</v>
      </c>
      <c r="N1023" s="2">
        <v>220000</v>
      </c>
      <c r="O1023" s="2" t="s">
        <v>147</v>
      </c>
      <c r="P1023" s="13">
        <v>167962</v>
      </c>
      <c r="Q1023" s="2" t="s">
        <v>148</v>
      </c>
      <c r="R1023" s="2" t="s">
        <v>148</v>
      </c>
      <c r="S1023" s="2" t="s">
        <v>148</v>
      </c>
      <c r="T1023" s="2" t="s">
        <v>148</v>
      </c>
      <c r="U1023" s="2" t="s">
        <v>148</v>
      </c>
      <c r="V1023" t="s">
        <v>7657</v>
      </c>
      <c r="W1023" t="s">
        <v>7658</v>
      </c>
      <c r="X1023" t="s">
        <v>7659</v>
      </c>
      <c r="Y1023" t="s">
        <v>151</v>
      </c>
      <c r="AN1023" t="s">
        <v>7660</v>
      </c>
      <c r="AO1023" t="s">
        <v>7686</v>
      </c>
      <c r="AP1023" t="s">
        <v>7687</v>
      </c>
      <c r="AQ1023" t="s">
        <v>7688</v>
      </c>
      <c r="AR1023" t="s">
        <v>7689</v>
      </c>
    </row>
    <row r="1024" spans="1:44">
      <c r="A1024" t="s">
        <v>7690</v>
      </c>
      <c r="B1024" t="s">
        <v>7691</v>
      </c>
      <c r="C1024" t="s">
        <v>7692</v>
      </c>
      <c r="D1024" t="s">
        <v>125</v>
      </c>
      <c r="E1024" t="s">
        <v>7612</v>
      </c>
      <c r="F1024">
        <v>380</v>
      </c>
      <c r="G1024" t="s">
        <v>142</v>
      </c>
      <c r="H1024" t="s">
        <v>3184</v>
      </c>
      <c r="I1024" s="1">
        <v>39.405279999999998</v>
      </c>
      <c r="J1024" s="1">
        <v>8.9243900000000007</v>
      </c>
      <c r="K1024" t="s">
        <v>144</v>
      </c>
      <c r="L1024" t="s">
        <v>145</v>
      </c>
      <c r="M1024" t="s">
        <v>146</v>
      </c>
      <c r="N1024" s="2">
        <v>200000</v>
      </c>
      <c r="O1024" s="2" t="s">
        <v>147</v>
      </c>
      <c r="P1024" s="13">
        <v>54673</v>
      </c>
      <c r="Q1024" s="2" t="s">
        <v>148</v>
      </c>
      <c r="R1024" s="2" t="s">
        <v>148</v>
      </c>
      <c r="S1024" s="2" t="s">
        <v>148</v>
      </c>
      <c r="T1024" s="2" t="s">
        <v>148</v>
      </c>
      <c r="U1024" s="2" t="s">
        <v>148</v>
      </c>
      <c r="V1024" t="s">
        <v>149</v>
      </c>
      <c r="W1024" t="s">
        <v>149</v>
      </c>
      <c r="X1024" t="s">
        <v>149</v>
      </c>
      <c r="AN1024" t="s">
        <v>160</v>
      </c>
      <c r="AO1024" t="s">
        <v>7693</v>
      </c>
      <c r="AP1024" t="s">
        <v>160</v>
      </c>
      <c r="AQ1024" t="s">
        <v>160</v>
      </c>
      <c r="AR1024" t="s">
        <v>7694</v>
      </c>
    </row>
    <row r="1025" spans="1:44">
      <c r="A1025" t="s">
        <v>7695</v>
      </c>
      <c r="B1025" t="s">
        <v>7696</v>
      </c>
      <c r="C1025" t="s">
        <v>7697</v>
      </c>
      <c r="D1025" t="s">
        <v>125</v>
      </c>
      <c r="E1025" t="s">
        <v>7612</v>
      </c>
      <c r="F1025">
        <v>380</v>
      </c>
      <c r="G1025" t="s">
        <v>142</v>
      </c>
      <c r="H1025" t="s">
        <v>3184</v>
      </c>
      <c r="I1025" s="1">
        <v>44.553133000000003</v>
      </c>
      <c r="J1025" s="1">
        <v>11.362992999999999</v>
      </c>
      <c r="K1025" s="1" t="s">
        <v>144</v>
      </c>
      <c r="L1025" t="s">
        <v>145</v>
      </c>
      <c r="M1025" t="s">
        <v>146</v>
      </c>
      <c r="N1025" s="2">
        <v>800000</v>
      </c>
      <c r="O1025" s="2" t="s">
        <v>147</v>
      </c>
      <c r="P1025" s="13">
        <v>585259</v>
      </c>
      <c r="Q1025" s="2" t="s">
        <v>148</v>
      </c>
      <c r="R1025" s="2" t="s">
        <v>148</v>
      </c>
      <c r="S1025" s="2" t="s">
        <v>148</v>
      </c>
      <c r="T1025" s="2" t="s">
        <v>148</v>
      </c>
      <c r="U1025" s="2" t="s">
        <v>148</v>
      </c>
      <c r="V1025" t="s">
        <v>7698</v>
      </c>
      <c r="W1025" t="s">
        <v>7699</v>
      </c>
      <c r="X1025" t="s">
        <v>7700</v>
      </c>
      <c r="Y1025" t="s">
        <v>151</v>
      </c>
      <c r="Z1025">
        <v>4295875817</v>
      </c>
      <c r="AA1025" t="s">
        <v>7699</v>
      </c>
      <c r="AB1025" s="4">
        <v>1</v>
      </c>
      <c r="AC1025" t="s">
        <v>7700</v>
      </c>
      <c r="AD1025" t="s">
        <v>481</v>
      </c>
      <c r="AE1025" t="s">
        <v>7701</v>
      </c>
      <c r="AF1025" t="s">
        <v>7702</v>
      </c>
      <c r="AN1025" t="s">
        <v>7703</v>
      </c>
      <c r="AO1025" t="s">
        <v>7704</v>
      </c>
      <c r="AP1025" t="s">
        <v>7705</v>
      </c>
      <c r="AQ1025" t="s">
        <v>7706</v>
      </c>
      <c r="AR1025" t="s">
        <v>7707</v>
      </c>
    </row>
    <row r="1026" spans="1:44">
      <c r="A1026" t="s">
        <v>7708</v>
      </c>
      <c r="B1026" t="s">
        <v>7709</v>
      </c>
      <c r="C1026" t="s">
        <v>7710</v>
      </c>
      <c r="D1026" t="s">
        <v>125</v>
      </c>
      <c r="E1026" t="s">
        <v>7612</v>
      </c>
      <c r="F1026">
        <v>380</v>
      </c>
      <c r="G1026" t="s">
        <v>142</v>
      </c>
      <c r="H1026" t="s">
        <v>3184</v>
      </c>
      <c r="I1026" s="1">
        <v>46.475740000000002</v>
      </c>
      <c r="J1026" s="1">
        <v>11.3109</v>
      </c>
      <c r="K1026" s="1" t="s">
        <v>144</v>
      </c>
      <c r="L1026" t="s">
        <v>145</v>
      </c>
      <c r="M1026" t="s">
        <v>146</v>
      </c>
      <c r="N1026" s="2">
        <v>450000</v>
      </c>
      <c r="O1026" s="2" t="s">
        <v>147</v>
      </c>
      <c r="P1026" s="13">
        <v>383222</v>
      </c>
      <c r="Q1026" s="2" t="s">
        <v>148</v>
      </c>
      <c r="R1026" s="2" t="s">
        <v>148</v>
      </c>
      <c r="S1026" s="2" t="s">
        <v>148</v>
      </c>
      <c r="T1026" s="2" t="s">
        <v>148</v>
      </c>
      <c r="U1026" s="2" t="s">
        <v>148</v>
      </c>
      <c r="V1026" t="s">
        <v>7711</v>
      </c>
      <c r="W1026" t="s">
        <v>7712</v>
      </c>
      <c r="X1026" t="s">
        <v>7713</v>
      </c>
      <c r="Y1026" t="s">
        <v>151</v>
      </c>
      <c r="AN1026" t="s">
        <v>7714</v>
      </c>
      <c r="AO1026" t="s">
        <v>7715</v>
      </c>
      <c r="AP1026" t="s">
        <v>7716</v>
      </c>
      <c r="AQ1026" t="s">
        <v>7717</v>
      </c>
      <c r="AR1026" t="s">
        <v>7718</v>
      </c>
    </row>
    <row r="1027" spans="1:44">
      <c r="A1027" t="s">
        <v>7719</v>
      </c>
      <c r="B1027" t="s">
        <v>7720</v>
      </c>
      <c r="C1027" t="s">
        <v>7640</v>
      </c>
      <c r="D1027" t="s">
        <v>125</v>
      </c>
      <c r="E1027" t="s">
        <v>7612</v>
      </c>
      <c r="F1027">
        <v>380</v>
      </c>
      <c r="G1027" t="s">
        <v>142</v>
      </c>
      <c r="H1027" t="s">
        <v>3184</v>
      </c>
      <c r="I1027" s="1">
        <v>45.596986299999998</v>
      </c>
      <c r="J1027" s="1">
        <v>9.5431398099999996</v>
      </c>
      <c r="K1027" s="1" t="s">
        <v>144</v>
      </c>
      <c r="L1027" t="s">
        <v>145</v>
      </c>
      <c r="M1027" t="s">
        <v>146</v>
      </c>
      <c r="N1027" s="2">
        <v>185000</v>
      </c>
      <c r="O1027" s="2" t="s">
        <v>147</v>
      </c>
      <c r="P1027" s="13">
        <v>163428</v>
      </c>
      <c r="Q1027" s="2" t="s">
        <v>148</v>
      </c>
      <c r="R1027" s="2" t="s">
        <v>148</v>
      </c>
      <c r="S1027" s="2" t="s">
        <v>148</v>
      </c>
      <c r="T1027" s="2" t="s">
        <v>148</v>
      </c>
      <c r="U1027" s="2" t="s">
        <v>148</v>
      </c>
      <c r="V1027" t="s">
        <v>7721</v>
      </c>
      <c r="W1027" t="s">
        <v>7722</v>
      </c>
      <c r="X1027" t="s">
        <v>7723</v>
      </c>
      <c r="Y1027" t="s">
        <v>151</v>
      </c>
      <c r="AN1027" t="s">
        <v>7722</v>
      </c>
      <c r="AO1027" t="s">
        <v>7724</v>
      </c>
      <c r="AP1027" t="s">
        <v>7725</v>
      </c>
      <c r="AQ1027" t="s">
        <v>7726</v>
      </c>
      <c r="AR1027" t="s">
        <v>7727</v>
      </c>
    </row>
    <row r="1028" spans="1:44">
      <c r="A1028" t="s">
        <v>7728</v>
      </c>
      <c r="B1028" t="s">
        <v>7729</v>
      </c>
      <c r="C1028" t="s">
        <v>7640</v>
      </c>
      <c r="D1028" t="s">
        <v>125</v>
      </c>
      <c r="E1028" t="s">
        <v>7612</v>
      </c>
      <c r="F1028">
        <v>380</v>
      </c>
      <c r="G1028" t="s">
        <v>142</v>
      </c>
      <c r="H1028" t="s">
        <v>3184</v>
      </c>
      <c r="I1028" s="1">
        <v>45.497564500000003</v>
      </c>
      <c r="J1028" s="1">
        <v>10.177141730000001</v>
      </c>
      <c r="K1028" s="1" t="s">
        <v>144</v>
      </c>
      <c r="L1028" t="s">
        <v>145</v>
      </c>
      <c r="M1028" t="s">
        <v>146</v>
      </c>
      <c r="N1028" s="2">
        <v>296000</v>
      </c>
      <c r="O1028" s="2" t="s">
        <v>147</v>
      </c>
      <c r="P1028" s="13">
        <v>272109</v>
      </c>
      <c r="Q1028" s="2" t="s">
        <v>148</v>
      </c>
      <c r="R1028" s="2" t="s">
        <v>148</v>
      </c>
      <c r="S1028" s="2" t="s">
        <v>148</v>
      </c>
      <c r="T1028" s="2" t="s">
        <v>148</v>
      </c>
      <c r="U1028" s="2" t="s">
        <v>148</v>
      </c>
      <c r="V1028" t="s">
        <v>7730</v>
      </c>
      <c r="W1028" t="s">
        <v>7731</v>
      </c>
      <c r="X1028" t="s">
        <v>149</v>
      </c>
      <c r="Y1028" t="s">
        <v>151</v>
      </c>
      <c r="AN1028" t="s">
        <v>7732</v>
      </c>
      <c r="AO1028" t="s">
        <v>7733</v>
      </c>
      <c r="AP1028" t="s">
        <v>7734</v>
      </c>
      <c r="AQ1028" t="s">
        <v>7735</v>
      </c>
      <c r="AR1028" t="s">
        <v>7736</v>
      </c>
    </row>
    <row r="1029" spans="1:44">
      <c r="A1029" t="s">
        <v>7737</v>
      </c>
      <c r="B1029" t="s">
        <v>7738</v>
      </c>
      <c r="C1029" t="s">
        <v>7739</v>
      </c>
      <c r="D1029" t="s">
        <v>125</v>
      </c>
      <c r="E1029" t="s">
        <v>7612</v>
      </c>
      <c r="F1029">
        <v>380</v>
      </c>
      <c r="G1029" t="s">
        <v>142</v>
      </c>
      <c r="H1029" t="s">
        <v>3184</v>
      </c>
      <c r="I1029" s="1">
        <v>46.407429999999998</v>
      </c>
      <c r="J1029" s="1">
        <v>11.31176</v>
      </c>
      <c r="K1029" s="1" t="s">
        <v>144</v>
      </c>
      <c r="L1029" t="s">
        <v>145</v>
      </c>
      <c r="M1029" t="s">
        <v>146</v>
      </c>
      <c r="N1029" s="2">
        <v>342000</v>
      </c>
      <c r="O1029" s="2" t="s">
        <v>147</v>
      </c>
      <c r="P1029" s="13">
        <v>244968</v>
      </c>
      <c r="Q1029" s="2" t="s">
        <v>148</v>
      </c>
      <c r="R1029" s="2" t="s">
        <v>148</v>
      </c>
      <c r="S1029" s="2" t="s">
        <v>148</v>
      </c>
      <c r="T1029" s="2" t="s">
        <v>148</v>
      </c>
      <c r="U1029" s="2" t="s">
        <v>148</v>
      </c>
      <c r="V1029" t="s">
        <v>7711</v>
      </c>
      <c r="W1029" t="s">
        <v>7712</v>
      </c>
      <c r="X1029" t="s">
        <v>7713</v>
      </c>
      <c r="Y1029" t="s">
        <v>151</v>
      </c>
      <c r="AN1029" t="s">
        <v>7714</v>
      </c>
      <c r="AO1029" t="s">
        <v>7740</v>
      </c>
      <c r="AP1029" t="s">
        <v>7741</v>
      </c>
      <c r="AQ1029" t="s">
        <v>7742</v>
      </c>
      <c r="AR1029" t="s">
        <v>7743</v>
      </c>
    </row>
    <row r="1030" spans="1:44">
      <c r="A1030" t="s">
        <v>7744</v>
      </c>
      <c r="B1030" t="s">
        <v>7745</v>
      </c>
      <c r="C1030" t="s">
        <v>7640</v>
      </c>
      <c r="D1030" t="s">
        <v>125</v>
      </c>
      <c r="E1030" t="s">
        <v>7612</v>
      </c>
      <c r="F1030">
        <v>380</v>
      </c>
      <c r="G1030" t="s">
        <v>142</v>
      </c>
      <c r="H1030" t="s">
        <v>3184</v>
      </c>
      <c r="I1030" s="1">
        <v>45.62529893</v>
      </c>
      <c r="J1030" s="1">
        <v>8.8950573300000002</v>
      </c>
      <c r="K1030" t="s">
        <v>144</v>
      </c>
      <c r="L1030" t="s">
        <v>145</v>
      </c>
      <c r="M1030" t="s">
        <v>146</v>
      </c>
      <c r="N1030" s="2">
        <v>137000</v>
      </c>
      <c r="O1030" s="2" t="s">
        <v>147</v>
      </c>
      <c r="P1030" s="13">
        <v>91774</v>
      </c>
      <c r="Q1030" s="2" t="s">
        <v>148</v>
      </c>
      <c r="R1030" s="2" t="s">
        <v>148</v>
      </c>
      <c r="S1030" s="2" t="s">
        <v>148</v>
      </c>
      <c r="T1030" s="2" t="s">
        <v>439</v>
      </c>
      <c r="U1030" s="2" t="s">
        <v>148</v>
      </c>
      <c r="V1030" t="s">
        <v>149</v>
      </c>
      <c r="W1030" t="s">
        <v>149</v>
      </c>
      <c r="X1030" t="s">
        <v>149</v>
      </c>
      <c r="AN1030" t="s">
        <v>160</v>
      </c>
      <c r="AO1030" t="s">
        <v>7746</v>
      </c>
      <c r="AP1030" t="s">
        <v>160</v>
      </c>
      <c r="AQ1030" t="s">
        <v>160</v>
      </c>
      <c r="AR1030" t="s">
        <v>7747</v>
      </c>
    </row>
    <row r="1031" spans="1:44">
      <c r="A1031" t="s">
        <v>7748</v>
      </c>
      <c r="B1031" t="s">
        <v>7749</v>
      </c>
      <c r="C1031" t="s">
        <v>7750</v>
      </c>
      <c r="D1031" t="s">
        <v>125</v>
      </c>
      <c r="E1031" t="s">
        <v>7612</v>
      </c>
      <c r="F1031">
        <v>380</v>
      </c>
      <c r="G1031" t="s">
        <v>142</v>
      </c>
      <c r="H1031" t="s">
        <v>3184</v>
      </c>
      <c r="I1031" s="1">
        <v>45.457767286674503</v>
      </c>
      <c r="J1031" s="1">
        <v>12.487270296950999</v>
      </c>
      <c r="K1031" t="s">
        <v>144</v>
      </c>
      <c r="L1031" t="s">
        <v>145</v>
      </c>
      <c r="M1031" t="s">
        <v>146</v>
      </c>
      <c r="N1031" s="2">
        <v>105000</v>
      </c>
      <c r="O1031" s="2" t="s">
        <v>147</v>
      </c>
      <c r="P1031" s="13">
        <v>78507</v>
      </c>
      <c r="Q1031" s="2" t="s">
        <v>148</v>
      </c>
      <c r="R1031" s="2" t="s">
        <v>148</v>
      </c>
      <c r="S1031" s="2" t="s">
        <v>148</v>
      </c>
      <c r="T1031" s="2" t="s">
        <v>148</v>
      </c>
      <c r="U1031" s="2" t="s">
        <v>148</v>
      </c>
      <c r="V1031" t="s">
        <v>149</v>
      </c>
      <c r="W1031" t="s">
        <v>149</v>
      </c>
      <c r="X1031" t="s">
        <v>149</v>
      </c>
      <c r="AN1031" t="s">
        <v>160</v>
      </c>
      <c r="AO1031" t="s">
        <v>7751</v>
      </c>
      <c r="AP1031" t="s">
        <v>160</v>
      </c>
      <c r="AQ1031" t="s">
        <v>160</v>
      </c>
      <c r="AR1031" t="s">
        <v>7752</v>
      </c>
    </row>
    <row r="1032" spans="1:44">
      <c r="A1032" t="s">
        <v>7753</v>
      </c>
      <c r="B1032" t="s">
        <v>7754</v>
      </c>
      <c r="C1032" t="s">
        <v>7692</v>
      </c>
      <c r="D1032" t="s">
        <v>125</v>
      </c>
      <c r="E1032" t="s">
        <v>7612</v>
      </c>
      <c r="F1032">
        <v>380</v>
      </c>
      <c r="G1032" t="s">
        <v>142</v>
      </c>
      <c r="H1032" t="s">
        <v>3184</v>
      </c>
      <c r="I1032" s="1">
        <v>39.185090000000002</v>
      </c>
      <c r="J1032" s="1">
        <v>9.0190400000000004</v>
      </c>
      <c r="K1032" t="s">
        <v>144</v>
      </c>
      <c r="L1032" t="s">
        <v>145</v>
      </c>
      <c r="M1032" t="s">
        <v>146</v>
      </c>
      <c r="N1032" s="2">
        <v>524000</v>
      </c>
      <c r="O1032" s="2" t="s">
        <v>147</v>
      </c>
      <c r="P1032" s="13">
        <v>174198</v>
      </c>
      <c r="Q1032" s="2" t="s">
        <v>148</v>
      </c>
      <c r="R1032" s="2" t="s">
        <v>148</v>
      </c>
      <c r="S1032" s="2" t="s">
        <v>148</v>
      </c>
      <c r="T1032" s="2" t="s">
        <v>148</v>
      </c>
      <c r="U1032" s="2" t="s">
        <v>148</v>
      </c>
      <c r="V1032" t="s">
        <v>149</v>
      </c>
      <c r="W1032" t="s">
        <v>149</v>
      </c>
      <c r="X1032" t="s">
        <v>149</v>
      </c>
      <c r="AN1032" t="s">
        <v>160</v>
      </c>
      <c r="AO1032" t="s">
        <v>7755</v>
      </c>
      <c r="AP1032" t="s">
        <v>160</v>
      </c>
      <c r="AQ1032" t="s">
        <v>160</v>
      </c>
      <c r="AR1032" t="s">
        <v>7756</v>
      </c>
    </row>
    <row r="1033" spans="1:44">
      <c r="A1033" t="s">
        <v>7757</v>
      </c>
      <c r="B1033" t="s">
        <v>7758</v>
      </c>
      <c r="C1033" t="s">
        <v>7692</v>
      </c>
      <c r="D1033" t="s">
        <v>125</v>
      </c>
      <c r="E1033" t="s">
        <v>7612</v>
      </c>
      <c r="F1033">
        <v>380</v>
      </c>
      <c r="G1033" t="s">
        <v>142</v>
      </c>
      <c r="H1033" t="s">
        <v>3184</v>
      </c>
      <c r="I1033" s="1">
        <v>39.221559999999997</v>
      </c>
      <c r="J1033" s="1">
        <v>9.1599400000000006</v>
      </c>
      <c r="K1033" s="1" t="s">
        <v>144</v>
      </c>
      <c r="L1033" t="s">
        <v>145</v>
      </c>
      <c r="M1033" t="s">
        <v>146</v>
      </c>
      <c r="N1033" s="2">
        <v>557000</v>
      </c>
      <c r="O1033" s="2" t="s">
        <v>147</v>
      </c>
      <c r="P1033" s="13">
        <v>509573</v>
      </c>
      <c r="Q1033" s="2" t="s">
        <v>148</v>
      </c>
      <c r="R1033" s="2" t="s">
        <v>148</v>
      </c>
      <c r="S1033" s="2" t="s">
        <v>148</v>
      </c>
      <c r="T1033" s="2" t="s">
        <v>148</v>
      </c>
      <c r="U1033" s="2" t="s">
        <v>148</v>
      </c>
      <c r="V1033" t="s">
        <v>7759</v>
      </c>
      <c r="W1033" t="s">
        <v>7760</v>
      </c>
      <c r="X1033" t="s">
        <v>7761</v>
      </c>
      <c r="Y1033" t="s">
        <v>151</v>
      </c>
      <c r="AN1033" t="s">
        <v>7762</v>
      </c>
      <c r="AO1033" t="s">
        <v>7763</v>
      </c>
      <c r="AP1033" t="s">
        <v>7764</v>
      </c>
      <c r="AQ1033" t="s">
        <v>7765</v>
      </c>
      <c r="AR1033" t="s">
        <v>7766</v>
      </c>
    </row>
    <row r="1034" spans="1:44">
      <c r="A1034" t="s">
        <v>7767</v>
      </c>
      <c r="B1034" t="s">
        <v>7768</v>
      </c>
      <c r="C1034" t="s">
        <v>7769</v>
      </c>
      <c r="D1034" t="s">
        <v>125</v>
      </c>
      <c r="E1034" t="s">
        <v>7612</v>
      </c>
      <c r="F1034">
        <v>380</v>
      </c>
      <c r="G1034" t="s">
        <v>142</v>
      </c>
      <c r="H1034" t="s">
        <v>3184</v>
      </c>
      <c r="I1034" s="1">
        <v>40.995193</v>
      </c>
      <c r="J1034" s="1">
        <v>14.291503000000001</v>
      </c>
      <c r="K1034" t="s">
        <v>144</v>
      </c>
      <c r="L1034" t="s">
        <v>145</v>
      </c>
      <c r="M1034" t="s">
        <v>146</v>
      </c>
      <c r="N1034" s="2">
        <v>886000</v>
      </c>
      <c r="O1034" s="2" t="s">
        <v>147</v>
      </c>
      <c r="P1034" s="13">
        <v>374951</v>
      </c>
      <c r="Q1034" s="2" t="s">
        <v>148</v>
      </c>
      <c r="R1034" s="2" t="s">
        <v>148</v>
      </c>
      <c r="S1034" s="2" t="s">
        <v>439</v>
      </c>
      <c r="T1034" s="2" t="s">
        <v>439</v>
      </c>
      <c r="U1034" s="2" t="s">
        <v>439</v>
      </c>
      <c r="V1034" t="s">
        <v>149</v>
      </c>
      <c r="W1034" t="s">
        <v>149</v>
      </c>
      <c r="X1034" t="s">
        <v>149</v>
      </c>
      <c r="AN1034" t="s">
        <v>160</v>
      </c>
      <c r="AO1034" t="s">
        <v>7770</v>
      </c>
      <c r="AP1034" t="s">
        <v>160</v>
      </c>
      <c r="AQ1034" t="s">
        <v>160</v>
      </c>
      <c r="AR1034" t="s">
        <v>7771</v>
      </c>
    </row>
    <row r="1035" spans="1:44">
      <c r="A1035" t="s">
        <v>7772</v>
      </c>
      <c r="B1035" t="s">
        <v>7768</v>
      </c>
      <c r="C1035" t="s">
        <v>7769</v>
      </c>
      <c r="D1035" t="s">
        <v>125</v>
      </c>
      <c r="E1035" t="s">
        <v>7612</v>
      </c>
      <c r="F1035">
        <v>380</v>
      </c>
      <c r="G1035" t="s">
        <v>142</v>
      </c>
      <c r="H1035" t="s">
        <v>3184</v>
      </c>
      <c r="I1035" s="1">
        <v>40.971525999999997</v>
      </c>
      <c r="J1035" s="1">
        <v>14.344161</v>
      </c>
      <c r="K1035" t="s">
        <v>144</v>
      </c>
      <c r="L1035" t="s">
        <v>145</v>
      </c>
      <c r="M1035" t="s">
        <v>146</v>
      </c>
      <c r="N1035" s="2">
        <v>828000</v>
      </c>
      <c r="O1035" s="2" t="s">
        <v>147</v>
      </c>
      <c r="P1035" s="13">
        <v>367658</v>
      </c>
      <c r="Q1035" s="2" t="s">
        <v>148</v>
      </c>
      <c r="R1035" s="2" t="s">
        <v>148</v>
      </c>
      <c r="S1035" s="2" t="s">
        <v>148</v>
      </c>
      <c r="T1035" s="2" t="s">
        <v>148</v>
      </c>
      <c r="U1035" s="2" t="s">
        <v>439</v>
      </c>
      <c r="V1035" t="s">
        <v>149</v>
      </c>
      <c r="W1035" t="s">
        <v>149</v>
      </c>
      <c r="X1035" t="s">
        <v>149</v>
      </c>
      <c r="AN1035" t="s">
        <v>160</v>
      </c>
      <c r="AO1035" t="s">
        <v>7773</v>
      </c>
      <c r="AP1035" t="s">
        <v>160</v>
      </c>
      <c r="AQ1035" t="s">
        <v>160</v>
      </c>
      <c r="AR1035" t="s">
        <v>7774</v>
      </c>
    </row>
    <row r="1036" spans="1:44">
      <c r="A1036" t="s">
        <v>7775</v>
      </c>
      <c r="B1036" t="s">
        <v>7776</v>
      </c>
      <c r="C1036" t="s">
        <v>7697</v>
      </c>
      <c r="D1036" t="s">
        <v>125</v>
      </c>
      <c r="E1036" t="s">
        <v>7612</v>
      </c>
      <c r="F1036">
        <v>380</v>
      </c>
      <c r="G1036" t="s">
        <v>142</v>
      </c>
      <c r="H1036" t="s">
        <v>3184</v>
      </c>
      <c r="I1036" s="1">
        <v>44.169589999999999</v>
      </c>
      <c r="J1036" s="1">
        <v>12.273009999999999</v>
      </c>
      <c r="K1036" s="1" t="s">
        <v>144</v>
      </c>
      <c r="L1036" t="s">
        <v>145</v>
      </c>
      <c r="M1036" t="s">
        <v>146</v>
      </c>
      <c r="N1036" s="2">
        <v>197500</v>
      </c>
      <c r="O1036" s="2" t="s">
        <v>147</v>
      </c>
      <c r="P1036" s="13">
        <v>101148</v>
      </c>
      <c r="Q1036" s="2" t="s">
        <v>148</v>
      </c>
      <c r="R1036" s="2" t="s">
        <v>148</v>
      </c>
      <c r="S1036" s="2" t="s">
        <v>148</v>
      </c>
      <c r="T1036" s="2" t="s">
        <v>148</v>
      </c>
      <c r="U1036" s="2" t="s">
        <v>148</v>
      </c>
      <c r="V1036" t="s">
        <v>7698</v>
      </c>
      <c r="W1036" t="s">
        <v>7699</v>
      </c>
      <c r="X1036" t="s">
        <v>7700</v>
      </c>
      <c r="Y1036" t="s">
        <v>151</v>
      </c>
      <c r="Z1036">
        <v>4295875817</v>
      </c>
      <c r="AA1036" t="s">
        <v>7699</v>
      </c>
      <c r="AB1036" s="4">
        <v>1</v>
      </c>
      <c r="AC1036" t="s">
        <v>7700</v>
      </c>
      <c r="AD1036" t="s">
        <v>481</v>
      </c>
      <c r="AE1036" t="s">
        <v>7701</v>
      </c>
      <c r="AF1036" t="s">
        <v>7702</v>
      </c>
      <c r="AN1036" t="s">
        <v>7703</v>
      </c>
      <c r="AO1036" t="s">
        <v>7777</v>
      </c>
      <c r="AP1036" t="s">
        <v>7778</v>
      </c>
      <c r="AQ1036" t="s">
        <v>7779</v>
      </c>
      <c r="AR1036" t="s">
        <v>7780</v>
      </c>
    </row>
    <row r="1037" spans="1:44">
      <c r="A1037" t="s">
        <v>7781</v>
      </c>
      <c r="B1037" t="s">
        <v>7782</v>
      </c>
      <c r="C1037" t="s">
        <v>7640</v>
      </c>
      <c r="D1037" t="s">
        <v>125</v>
      </c>
      <c r="E1037" t="s">
        <v>7612</v>
      </c>
      <c r="F1037">
        <v>380</v>
      </c>
      <c r="G1037" t="s">
        <v>142</v>
      </c>
      <c r="H1037" t="s">
        <v>3184</v>
      </c>
      <c r="I1037" s="1">
        <v>45.572778999999997</v>
      </c>
      <c r="J1037" s="1">
        <v>8.9444020000000002</v>
      </c>
      <c r="K1037" s="1" t="s">
        <v>144</v>
      </c>
      <c r="L1037" t="s">
        <v>145</v>
      </c>
      <c r="M1037" t="s">
        <v>146</v>
      </c>
      <c r="N1037" s="2">
        <v>151800</v>
      </c>
      <c r="O1037" s="2" t="s">
        <v>147</v>
      </c>
      <c r="P1037" s="13">
        <v>137958</v>
      </c>
      <c r="Q1037" s="2" t="s">
        <v>148</v>
      </c>
      <c r="R1037" s="2" t="s">
        <v>148</v>
      </c>
      <c r="S1037" s="2" t="s">
        <v>148</v>
      </c>
      <c r="T1037" s="2" t="s">
        <v>148</v>
      </c>
      <c r="U1037" s="2" t="s">
        <v>148</v>
      </c>
      <c r="V1037" t="s">
        <v>7641</v>
      </c>
      <c r="W1037" t="s">
        <v>7642</v>
      </c>
      <c r="X1037" t="s">
        <v>149</v>
      </c>
      <c r="Y1037" t="s">
        <v>151</v>
      </c>
      <c r="Z1037">
        <v>4298231113</v>
      </c>
      <c r="AA1037" t="s">
        <v>7643</v>
      </c>
      <c r="AB1037" s="4">
        <v>1</v>
      </c>
      <c r="AC1037" t="s">
        <v>7644</v>
      </c>
      <c r="AD1037" t="s">
        <v>3745</v>
      </c>
      <c r="AN1037" t="s">
        <v>7645</v>
      </c>
      <c r="AO1037" t="s">
        <v>7783</v>
      </c>
      <c r="AP1037" t="s">
        <v>7784</v>
      </c>
      <c r="AQ1037" t="s">
        <v>7785</v>
      </c>
      <c r="AR1037" t="s">
        <v>7786</v>
      </c>
    </row>
    <row r="1038" spans="1:44">
      <c r="A1038" t="s">
        <v>7787</v>
      </c>
      <c r="B1038" t="s">
        <v>7788</v>
      </c>
      <c r="C1038" t="s">
        <v>7750</v>
      </c>
      <c r="D1038" t="s">
        <v>125</v>
      </c>
      <c r="E1038" t="s">
        <v>7612</v>
      </c>
      <c r="F1038">
        <v>380</v>
      </c>
      <c r="G1038" t="s">
        <v>142</v>
      </c>
      <c r="H1038" t="s">
        <v>3184</v>
      </c>
      <c r="I1038" s="1">
        <v>45.615327999999998</v>
      </c>
      <c r="J1038" s="1">
        <v>12.886841</v>
      </c>
      <c r="K1038" s="1" t="s">
        <v>144</v>
      </c>
      <c r="L1038" t="s">
        <v>145</v>
      </c>
      <c r="M1038" t="s">
        <v>146</v>
      </c>
      <c r="N1038" s="2">
        <v>120000</v>
      </c>
      <c r="O1038" s="2" t="s">
        <v>147</v>
      </c>
      <c r="P1038" s="13">
        <v>70052</v>
      </c>
      <c r="Q1038" s="2" t="s">
        <v>148</v>
      </c>
      <c r="R1038" s="2" t="s">
        <v>148</v>
      </c>
      <c r="S1038" s="2" t="s">
        <v>148</v>
      </c>
      <c r="T1038" s="2" t="s">
        <v>148</v>
      </c>
      <c r="U1038" s="2" t="s">
        <v>148</v>
      </c>
      <c r="V1038" t="s">
        <v>7789</v>
      </c>
      <c r="W1038" t="s">
        <v>7790</v>
      </c>
      <c r="X1038" t="s">
        <v>7791</v>
      </c>
      <c r="Y1038" t="s">
        <v>151</v>
      </c>
      <c r="AN1038" t="s">
        <v>7792</v>
      </c>
      <c r="AO1038" t="s">
        <v>7793</v>
      </c>
      <c r="AP1038" t="s">
        <v>7794</v>
      </c>
      <c r="AQ1038" t="s">
        <v>7795</v>
      </c>
      <c r="AR1038" t="s">
        <v>7796</v>
      </c>
    </row>
    <row r="1039" spans="1:44">
      <c r="A1039" t="s">
        <v>7797</v>
      </c>
      <c r="B1039" t="s">
        <v>7798</v>
      </c>
      <c r="C1039" t="s">
        <v>7769</v>
      </c>
      <c r="D1039" t="s">
        <v>125</v>
      </c>
      <c r="E1039" t="s">
        <v>7612</v>
      </c>
      <c r="F1039">
        <v>380</v>
      </c>
      <c r="G1039" t="s">
        <v>142</v>
      </c>
      <c r="H1039" t="s">
        <v>3184</v>
      </c>
      <c r="I1039" s="1">
        <v>40.452399999999997</v>
      </c>
      <c r="J1039" s="1">
        <v>15.003399999999999</v>
      </c>
      <c r="K1039" t="s">
        <v>7799</v>
      </c>
      <c r="L1039" t="s">
        <v>145</v>
      </c>
      <c r="M1039" t="s">
        <v>146</v>
      </c>
      <c r="N1039" s="2">
        <v>170000</v>
      </c>
      <c r="O1039" s="2" t="s">
        <v>147</v>
      </c>
      <c r="P1039" s="13">
        <v>40146</v>
      </c>
      <c r="Q1039" s="2" t="s">
        <v>148</v>
      </c>
      <c r="R1039" s="2" t="s">
        <v>148</v>
      </c>
      <c r="S1039" s="2" t="s">
        <v>439</v>
      </c>
      <c r="T1039" s="2" t="s">
        <v>148</v>
      </c>
      <c r="U1039" s="2" t="s">
        <v>148</v>
      </c>
      <c r="V1039" t="s">
        <v>149</v>
      </c>
      <c r="W1039" t="s">
        <v>149</v>
      </c>
      <c r="X1039" t="s">
        <v>149</v>
      </c>
      <c r="AN1039" t="s">
        <v>160</v>
      </c>
      <c r="AO1039" t="s">
        <v>7800</v>
      </c>
      <c r="AP1039" t="s">
        <v>160</v>
      </c>
      <c r="AQ1039" t="s">
        <v>160</v>
      </c>
      <c r="AR1039" t="s">
        <v>7801</v>
      </c>
    </row>
    <row r="1040" spans="1:44">
      <c r="A1040" t="s">
        <v>7802</v>
      </c>
      <c r="B1040" t="s">
        <v>7803</v>
      </c>
      <c r="C1040" t="s">
        <v>7804</v>
      </c>
      <c r="D1040" t="s">
        <v>125</v>
      </c>
      <c r="E1040" t="s">
        <v>7612</v>
      </c>
      <c r="F1040">
        <v>380</v>
      </c>
      <c r="G1040" t="s">
        <v>142</v>
      </c>
      <c r="H1040" t="s">
        <v>3184</v>
      </c>
      <c r="I1040" s="1">
        <v>38.175829999999998</v>
      </c>
      <c r="J1040" s="1">
        <v>13.223929999999999</v>
      </c>
      <c r="K1040" t="s">
        <v>144</v>
      </c>
      <c r="L1040" t="s">
        <v>145</v>
      </c>
      <c r="M1040" t="s">
        <v>146</v>
      </c>
      <c r="N1040" s="2">
        <v>114000</v>
      </c>
      <c r="O1040" s="2" t="s">
        <v>147</v>
      </c>
      <c r="P1040" s="13">
        <v>58783</v>
      </c>
      <c r="Q1040" s="2" t="s">
        <v>148</v>
      </c>
      <c r="R1040" s="2" t="s">
        <v>439</v>
      </c>
      <c r="S1040" s="2" t="s">
        <v>439</v>
      </c>
      <c r="T1040" s="2" t="s">
        <v>439</v>
      </c>
      <c r="U1040" s="2" t="s">
        <v>439</v>
      </c>
      <c r="V1040" t="s">
        <v>149</v>
      </c>
      <c r="W1040" t="s">
        <v>149</v>
      </c>
      <c r="X1040" t="s">
        <v>149</v>
      </c>
      <c r="AN1040" t="s">
        <v>160</v>
      </c>
      <c r="AO1040" t="s">
        <v>7805</v>
      </c>
      <c r="AP1040" t="s">
        <v>160</v>
      </c>
      <c r="AQ1040" t="s">
        <v>160</v>
      </c>
      <c r="AR1040" t="s">
        <v>7806</v>
      </c>
    </row>
    <row r="1041" spans="1:44">
      <c r="A1041" t="s">
        <v>7807</v>
      </c>
      <c r="B1041" t="s">
        <v>7808</v>
      </c>
      <c r="C1041" t="s">
        <v>7640</v>
      </c>
      <c r="D1041" t="s">
        <v>125</v>
      </c>
      <c r="E1041" t="s">
        <v>7612</v>
      </c>
      <c r="F1041">
        <v>380</v>
      </c>
      <c r="G1041" t="s">
        <v>142</v>
      </c>
      <c r="H1041" t="s">
        <v>3184</v>
      </c>
      <c r="I1041" s="1">
        <v>45.582799999999999</v>
      </c>
      <c r="J1041" s="1">
        <v>9.0417000000000005</v>
      </c>
      <c r="K1041" s="1" t="s">
        <v>144</v>
      </c>
      <c r="L1041" t="s">
        <v>145</v>
      </c>
      <c r="M1041" t="s">
        <v>146</v>
      </c>
      <c r="N1041" s="2">
        <v>220000</v>
      </c>
      <c r="O1041" s="2" t="s">
        <v>147</v>
      </c>
      <c r="P1041" s="13">
        <v>113411</v>
      </c>
      <c r="Q1041" s="2" t="s">
        <v>148</v>
      </c>
      <c r="R1041" s="2" t="s">
        <v>148</v>
      </c>
      <c r="S1041" s="2" t="s">
        <v>148</v>
      </c>
      <c r="T1041" s="2" t="s">
        <v>148</v>
      </c>
      <c r="U1041" s="2" t="s">
        <v>148</v>
      </c>
      <c r="V1041" t="s">
        <v>149</v>
      </c>
      <c r="W1041" t="s">
        <v>7809</v>
      </c>
      <c r="X1041" t="s">
        <v>149</v>
      </c>
      <c r="Y1041" t="s">
        <v>151</v>
      </c>
      <c r="AN1041" t="s">
        <v>7809</v>
      </c>
      <c r="AO1041" t="s">
        <v>7810</v>
      </c>
      <c r="AP1041" t="s">
        <v>7811</v>
      </c>
      <c r="AQ1041" t="s">
        <v>7812</v>
      </c>
      <c r="AR1041" t="s">
        <v>7813</v>
      </c>
    </row>
    <row r="1042" spans="1:44">
      <c r="A1042" t="s">
        <v>7814</v>
      </c>
      <c r="B1042" t="s">
        <v>7815</v>
      </c>
      <c r="C1042" t="s">
        <v>7640</v>
      </c>
      <c r="D1042" t="s">
        <v>125</v>
      </c>
      <c r="E1042" t="s">
        <v>7612</v>
      </c>
      <c r="F1042">
        <v>380</v>
      </c>
      <c r="G1042" t="s">
        <v>142</v>
      </c>
      <c r="H1042" t="s">
        <v>3184</v>
      </c>
      <c r="I1042" s="1">
        <v>45.414783</v>
      </c>
      <c r="J1042" s="1">
        <v>8.8761089999999996</v>
      </c>
      <c r="K1042" s="1" t="s">
        <v>144</v>
      </c>
      <c r="L1042" t="s">
        <v>145</v>
      </c>
      <c r="M1042" t="s">
        <v>146</v>
      </c>
      <c r="N1042" s="2">
        <v>340000</v>
      </c>
      <c r="O1042" s="2" t="s">
        <v>147</v>
      </c>
      <c r="P1042" s="13">
        <v>264600</v>
      </c>
      <c r="Q1042" s="2" t="s">
        <v>148</v>
      </c>
      <c r="R1042" s="2" t="s">
        <v>148</v>
      </c>
      <c r="S1042" s="2" t="s">
        <v>148</v>
      </c>
      <c r="T1042" s="2" t="s">
        <v>148</v>
      </c>
      <c r="U1042" s="2" t="s">
        <v>148</v>
      </c>
      <c r="V1042" t="s">
        <v>7641</v>
      </c>
      <c r="W1042" t="s">
        <v>7642</v>
      </c>
      <c r="X1042" t="s">
        <v>149</v>
      </c>
      <c r="Y1042" t="s">
        <v>151</v>
      </c>
      <c r="Z1042">
        <v>4298231113</v>
      </c>
      <c r="AA1042" t="s">
        <v>7643</v>
      </c>
      <c r="AB1042" s="4">
        <v>1</v>
      </c>
      <c r="AC1042" t="s">
        <v>7644</v>
      </c>
      <c r="AD1042" t="s">
        <v>3745</v>
      </c>
      <c r="AN1042" t="s">
        <v>7645</v>
      </c>
      <c r="AO1042" t="s">
        <v>7816</v>
      </c>
      <c r="AP1042" t="s">
        <v>7817</v>
      </c>
      <c r="AQ1042" t="s">
        <v>7818</v>
      </c>
      <c r="AR1042" t="s">
        <v>7819</v>
      </c>
    </row>
    <row r="1043" spans="1:44">
      <c r="A1043" t="s">
        <v>7820</v>
      </c>
      <c r="B1043" t="s">
        <v>7821</v>
      </c>
      <c r="C1043" t="s">
        <v>7640</v>
      </c>
      <c r="D1043" t="s">
        <v>125</v>
      </c>
      <c r="E1043" t="s">
        <v>7612</v>
      </c>
      <c r="F1043">
        <v>380</v>
      </c>
      <c r="G1043" t="s">
        <v>142</v>
      </c>
      <c r="H1043" t="s">
        <v>3184</v>
      </c>
      <c r="I1043" s="1">
        <v>45.5102659249794</v>
      </c>
      <c r="J1043" s="1">
        <v>9.5021269487556594</v>
      </c>
      <c r="K1043" t="s">
        <v>144</v>
      </c>
      <c r="L1043" t="s">
        <v>145</v>
      </c>
      <c r="M1043" t="s">
        <v>146</v>
      </c>
      <c r="N1043" s="2">
        <v>128800</v>
      </c>
      <c r="O1043" s="2" t="s">
        <v>147</v>
      </c>
      <c r="P1043" s="13">
        <v>111069</v>
      </c>
      <c r="Q1043" s="2" t="s">
        <v>148</v>
      </c>
      <c r="R1043" s="2" t="s">
        <v>148</v>
      </c>
      <c r="S1043" s="2" t="s">
        <v>148</v>
      </c>
      <c r="T1043" s="2" t="s">
        <v>148</v>
      </c>
      <c r="U1043" s="2" t="s">
        <v>148</v>
      </c>
      <c r="V1043" t="s">
        <v>149</v>
      </c>
      <c r="W1043" t="s">
        <v>149</v>
      </c>
      <c r="X1043" t="s">
        <v>149</v>
      </c>
      <c r="AN1043" t="s">
        <v>160</v>
      </c>
      <c r="AO1043" t="s">
        <v>7822</v>
      </c>
      <c r="AP1043" t="s">
        <v>160</v>
      </c>
      <c r="AQ1043" t="s">
        <v>160</v>
      </c>
      <c r="AR1043" t="s">
        <v>7823</v>
      </c>
    </row>
    <row r="1044" spans="1:44">
      <c r="A1044" t="s">
        <v>7824</v>
      </c>
      <c r="B1044" t="s">
        <v>7825</v>
      </c>
      <c r="C1044" t="s">
        <v>7611</v>
      </c>
      <c r="D1044" t="s">
        <v>125</v>
      </c>
      <c r="E1044" t="s">
        <v>7612</v>
      </c>
      <c r="F1044">
        <v>380</v>
      </c>
      <c r="G1044" t="s">
        <v>142</v>
      </c>
      <c r="H1044" t="s">
        <v>3184</v>
      </c>
      <c r="I1044" s="1">
        <v>44.768331879999998</v>
      </c>
      <c r="J1044" s="1">
        <v>8.8522478400000004</v>
      </c>
      <c r="K1044" s="1" t="s">
        <v>144</v>
      </c>
      <c r="L1044" t="s">
        <v>145</v>
      </c>
      <c r="M1044" t="s">
        <v>146</v>
      </c>
      <c r="N1044" s="2">
        <v>100000</v>
      </c>
      <c r="O1044" s="2" t="s">
        <v>147</v>
      </c>
      <c r="P1044" s="13">
        <v>35032</v>
      </c>
      <c r="Q1044" s="2" t="s">
        <v>148</v>
      </c>
      <c r="R1044" s="2" t="s">
        <v>148</v>
      </c>
      <c r="S1044" s="2" t="s">
        <v>439</v>
      </c>
      <c r="T1044" s="2" t="s">
        <v>439</v>
      </c>
      <c r="U1044" s="2" t="s">
        <v>439</v>
      </c>
      <c r="V1044" t="s">
        <v>149</v>
      </c>
      <c r="W1044" t="s">
        <v>7826</v>
      </c>
      <c r="X1044" t="s">
        <v>149</v>
      </c>
      <c r="Y1044" t="s">
        <v>151</v>
      </c>
      <c r="AN1044" t="s">
        <v>7826</v>
      </c>
      <c r="AO1044" t="s">
        <v>7827</v>
      </c>
      <c r="AP1044" t="s">
        <v>7828</v>
      </c>
      <c r="AQ1044" t="s">
        <v>7829</v>
      </c>
      <c r="AR1044" t="s">
        <v>7830</v>
      </c>
    </row>
    <row r="1045" spans="1:44">
      <c r="A1045" t="s">
        <v>7831</v>
      </c>
      <c r="B1045" t="s">
        <v>7832</v>
      </c>
      <c r="C1045" t="s">
        <v>7611</v>
      </c>
      <c r="D1045" t="s">
        <v>125</v>
      </c>
      <c r="E1045" t="s">
        <v>7612</v>
      </c>
      <c r="F1045">
        <v>380</v>
      </c>
      <c r="G1045" t="s">
        <v>142</v>
      </c>
      <c r="H1045" t="s">
        <v>3184</v>
      </c>
      <c r="I1045" s="1">
        <v>45.136175999999999</v>
      </c>
      <c r="J1045" s="1">
        <v>7.797701</v>
      </c>
      <c r="K1045" s="1" t="s">
        <v>144</v>
      </c>
      <c r="L1045" t="s">
        <v>145</v>
      </c>
      <c r="M1045" t="s">
        <v>146</v>
      </c>
      <c r="N1045" s="2">
        <v>3840000</v>
      </c>
      <c r="O1045" s="2" t="s">
        <v>147</v>
      </c>
      <c r="P1045" s="13">
        <v>2049328</v>
      </c>
      <c r="Q1045" s="2" t="s">
        <v>148</v>
      </c>
      <c r="R1045" s="2" t="s">
        <v>148</v>
      </c>
      <c r="S1045" s="2" t="s">
        <v>148</v>
      </c>
      <c r="T1045" s="2" t="s">
        <v>148</v>
      </c>
      <c r="U1045" s="2" t="s">
        <v>148</v>
      </c>
      <c r="V1045" t="s">
        <v>7833</v>
      </c>
      <c r="W1045" t="s">
        <v>7834</v>
      </c>
      <c r="X1045" t="s">
        <v>7835</v>
      </c>
      <c r="Y1045" t="s">
        <v>151</v>
      </c>
      <c r="AN1045" t="s">
        <v>7836</v>
      </c>
      <c r="AO1045" t="s">
        <v>7837</v>
      </c>
      <c r="AP1045" t="s">
        <v>7838</v>
      </c>
      <c r="AQ1045" t="s">
        <v>7839</v>
      </c>
      <c r="AR1045" t="s">
        <v>7840</v>
      </c>
    </row>
    <row r="1046" spans="1:44">
      <c r="A1046" t="s">
        <v>7841</v>
      </c>
      <c r="B1046" t="s">
        <v>7842</v>
      </c>
      <c r="C1046" t="s">
        <v>7804</v>
      </c>
      <c r="D1046" t="s">
        <v>125</v>
      </c>
      <c r="E1046" t="s">
        <v>7612</v>
      </c>
      <c r="F1046">
        <v>380</v>
      </c>
      <c r="G1046" t="s">
        <v>142</v>
      </c>
      <c r="H1046" t="s">
        <v>3184</v>
      </c>
      <c r="I1046" s="1">
        <v>37.441839999999999</v>
      </c>
      <c r="J1046" s="1">
        <v>15.042730000000001</v>
      </c>
      <c r="K1046" t="s">
        <v>144</v>
      </c>
      <c r="L1046" t="s">
        <v>145</v>
      </c>
      <c r="M1046" t="s">
        <v>146</v>
      </c>
      <c r="N1046" s="2">
        <v>432500</v>
      </c>
      <c r="O1046" s="2" t="s">
        <v>147</v>
      </c>
      <c r="P1046" s="13">
        <v>124200</v>
      </c>
      <c r="Q1046" s="2" t="s">
        <v>148</v>
      </c>
      <c r="R1046" s="2" t="s">
        <v>148</v>
      </c>
      <c r="S1046" s="2" t="s">
        <v>148</v>
      </c>
      <c r="T1046" s="2" t="s">
        <v>148</v>
      </c>
      <c r="U1046" s="2" t="s">
        <v>148</v>
      </c>
      <c r="V1046" t="s">
        <v>149</v>
      </c>
      <c r="W1046" t="s">
        <v>149</v>
      </c>
      <c r="X1046" t="s">
        <v>149</v>
      </c>
      <c r="AN1046" t="s">
        <v>160</v>
      </c>
      <c r="AO1046" t="s">
        <v>7843</v>
      </c>
      <c r="AP1046" t="s">
        <v>160</v>
      </c>
      <c r="AQ1046" t="s">
        <v>160</v>
      </c>
      <c r="AR1046" t="s">
        <v>7844</v>
      </c>
    </row>
    <row r="1047" spans="1:44">
      <c r="A1047" t="s">
        <v>7845</v>
      </c>
      <c r="B1047" t="s">
        <v>7846</v>
      </c>
      <c r="C1047" t="s">
        <v>7611</v>
      </c>
      <c r="D1047" t="s">
        <v>125</v>
      </c>
      <c r="E1047" t="s">
        <v>7612</v>
      </c>
      <c r="F1047">
        <v>380</v>
      </c>
      <c r="G1047" t="s">
        <v>142</v>
      </c>
      <c r="H1047" t="s">
        <v>3184</v>
      </c>
      <c r="I1047" s="1">
        <v>45.401032000000001</v>
      </c>
      <c r="J1047" s="1">
        <v>8.8090589999999995</v>
      </c>
      <c r="K1047" s="1" t="s">
        <v>144</v>
      </c>
      <c r="L1047" t="s">
        <v>145</v>
      </c>
      <c r="M1047" t="s">
        <v>146</v>
      </c>
      <c r="N1047" s="2">
        <v>122000</v>
      </c>
      <c r="O1047" s="2" t="s">
        <v>147</v>
      </c>
      <c r="P1047" s="13">
        <v>84677</v>
      </c>
      <c r="Q1047" s="2" t="s">
        <v>148</v>
      </c>
      <c r="R1047" s="2" t="s">
        <v>148</v>
      </c>
      <c r="S1047" s="2" t="s">
        <v>148</v>
      </c>
      <c r="T1047" s="2" t="s">
        <v>148</v>
      </c>
      <c r="U1047" s="2" t="s">
        <v>148</v>
      </c>
      <c r="V1047" t="s">
        <v>149</v>
      </c>
      <c r="W1047" t="s">
        <v>7847</v>
      </c>
      <c r="X1047" t="s">
        <v>149</v>
      </c>
      <c r="Y1047" t="s">
        <v>151</v>
      </c>
      <c r="AN1047" t="s">
        <v>7847</v>
      </c>
      <c r="AO1047" t="s">
        <v>7848</v>
      </c>
      <c r="AP1047" t="s">
        <v>7849</v>
      </c>
      <c r="AQ1047" t="s">
        <v>7850</v>
      </c>
      <c r="AR1047" t="s">
        <v>7851</v>
      </c>
    </row>
    <row r="1048" spans="1:44">
      <c r="A1048" t="s">
        <v>7852</v>
      </c>
      <c r="B1048" t="s">
        <v>7853</v>
      </c>
      <c r="C1048" t="s">
        <v>7697</v>
      </c>
      <c r="D1048" t="s">
        <v>125</v>
      </c>
      <c r="E1048" t="s">
        <v>7612</v>
      </c>
      <c r="F1048">
        <v>380</v>
      </c>
      <c r="G1048" t="s">
        <v>142</v>
      </c>
      <c r="H1048" t="s">
        <v>3184</v>
      </c>
      <c r="I1048" s="1">
        <v>44.191389999999998</v>
      </c>
      <c r="J1048" s="1">
        <v>12.39306</v>
      </c>
      <c r="K1048" s="1" t="s">
        <v>144</v>
      </c>
      <c r="L1048" t="s">
        <v>145</v>
      </c>
      <c r="M1048" t="s">
        <v>146</v>
      </c>
      <c r="N1048" s="2">
        <v>120000</v>
      </c>
      <c r="O1048" s="2" t="s">
        <v>147</v>
      </c>
      <c r="P1048" s="13">
        <v>118780</v>
      </c>
      <c r="Q1048" s="2" t="s">
        <v>148</v>
      </c>
      <c r="R1048" s="2" t="s">
        <v>148</v>
      </c>
      <c r="S1048" s="2" t="s">
        <v>148</v>
      </c>
      <c r="T1048" s="2" t="s">
        <v>148</v>
      </c>
      <c r="U1048" s="2" t="s">
        <v>148</v>
      </c>
      <c r="V1048" t="s">
        <v>7698</v>
      </c>
      <c r="W1048" t="s">
        <v>7699</v>
      </c>
      <c r="X1048" t="s">
        <v>7700</v>
      </c>
      <c r="Y1048" t="s">
        <v>151</v>
      </c>
      <c r="Z1048">
        <v>4295875817</v>
      </c>
      <c r="AA1048" t="s">
        <v>7699</v>
      </c>
      <c r="AB1048" s="4">
        <v>1</v>
      </c>
      <c r="AC1048" t="s">
        <v>7700</v>
      </c>
      <c r="AD1048" t="s">
        <v>481</v>
      </c>
      <c r="AE1048" t="s">
        <v>7701</v>
      </c>
      <c r="AF1048" t="s">
        <v>7702</v>
      </c>
      <c r="AN1048" t="s">
        <v>7703</v>
      </c>
      <c r="AO1048" t="s">
        <v>7854</v>
      </c>
      <c r="AP1048" t="s">
        <v>7855</v>
      </c>
      <c r="AQ1048" t="s">
        <v>7856</v>
      </c>
      <c r="AR1048" t="s">
        <v>7857</v>
      </c>
    </row>
    <row r="1049" spans="1:44">
      <c r="A1049" t="s">
        <v>7858</v>
      </c>
      <c r="B1049" t="s">
        <v>7859</v>
      </c>
      <c r="C1049" t="s">
        <v>7652</v>
      </c>
      <c r="D1049" t="s">
        <v>125</v>
      </c>
      <c r="E1049" t="s">
        <v>7612</v>
      </c>
      <c r="F1049">
        <v>380</v>
      </c>
      <c r="G1049" t="s">
        <v>142</v>
      </c>
      <c r="H1049" t="s">
        <v>3184</v>
      </c>
      <c r="I1049">
        <v>42.384538999999997</v>
      </c>
      <c r="J1049">
        <v>14.145051</v>
      </c>
      <c r="K1049" s="1" t="s">
        <v>144</v>
      </c>
      <c r="L1049" t="s">
        <v>145</v>
      </c>
      <c r="M1049" t="s">
        <v>146</v>
      </c>
      <c r="N1049" s="13">
        <v>114500</v>
      </c>
      <c r="O1049" s="2" t="s">
        <v>7860</v>
      </c>
      <c r="P1049" s="13">
        <v>38000</v>
      </c>
      <c r="Q1049" s="2" t="s">
        <v>148</v>
      </c>
      <c r="R1049" s="2" t="s">
        <v>148</v>
      </c>
      <c r="S1049" s="2" t="s">
        <v>439</v>
      </c>
      <c r="T1049" s="2" t="s">
        <v>148</v>
      </c>
      <c r="U1049" s="2" t="s">
        <v>148</v>
      </c>
      <c r="V1049" t="s">
        <v>149</v>
      </c>
      <c r="W1049" t="s">
        <v>149</v>
      </c>
      <c r="X1049" t="s">
        <v>149</v>
      </c>
      <c r="AN1049" t="s">
        <v>160</v>
      </c>
      <c r="AO1049" t="s">
        <v>7861</v>
      </c>
      <c r="AP1049" t="s">
        <v>160</v>
      </c>
      <c r="AQ1049" t="s">
        <v>160</v>
      </c>
      <c r="AR1049" t="s">
        <v>7862</v>
      </c>
    </row>
    <row r="1050" spans="1:44">
      <c r="A1050" t="s">
        <v>7863</v>
      </c>
      <c r="B1050" t="s">
        <v>7864</v>
      </c>
      <c r="C1050" t="s">
        <v>7750</v>
      </c>
      <c r="D1050" t="s">
        <v>125</v>
      </c>
      <c r="E1050" t="s">
        <v>7612</v>
      </c>
      <c r="F1050">
        <v>380</v>
      </c>
      <c r="G1050" t="s">
        <v>142</v>
      </c>
      <c r="H1050" t="s">
        <v>3184</v>
      </c>
      <c r="I1050" s="1">
        <v>45.200555000000001</v>
      </c>
      <c r="J1050" s="1">
        <v>12.268611</v>
      </c>
      <c r="K1050" s="1" t="s">
        <v>144</v>
      </c>
      <c r="L1050" t="s">
        <v>145</v>
      </c>
      <c r="M1050" t="s">
        <v>146</v>
      </c>
      <c r="N1050" s="2">
        <v>165000</v>
      </c>
      <c r="O1050" s="2" t="s">
        <v>147</v>
      </c>
      <c r="P1050" s="13">
        <v>75179</v>
      </c>
      <c r="Q1050" s="2" t="s">
        <v>148</v>
      </c>
      <c r="R1050" s="2" t="s">
        <v>148</v>
      </c>
      <c r="S1050" s="2" t="s">
        <v>148</v>
      </c>
      <c r="T1050" s="2" t="s">
        <v>148</v>
      </c>
      <c r="U1050" s="2" t="s">
        <v>148</v>
      </c>
      <c r="V1050" t="s">
        <v>7789</v>
      </c>
      <c r="W1050" t="s">
        <v>7790</v>
      </c>
      <c r="X1050" t="s">
        <v>7791</v>
      </c>
      <c r="Y1050" t="s">
        <v>151</v>
      </c>
      <c r="AN1050" t="s">
        <v>7865</v>
      </c>
      <c r="AO1050" t="s">
        <v>7866</v>
      </c>
      <c r="AP1050" t="s">
        <v>7867</v>
      </c>
      <c r="AQ1050" t="s">
        <v>7868</v>
      </c>
      <c r="AR1050" t="s">
        <v>7869</v>
      </c>
    </row>
    <row r="1051" spans="1:44">
      <c r="A1051" t="s">
        <v>7870</v>
      </c>
      <c r="B1051" t="s">
        <v>7871</v>
      </c>
      <c r="C1051" t="s">
        <v>7617</v>
      </c>
      <c r="D1051" t="s">
        <v>125</v>
      </c>
      <c r="E1051" t="s">
        <v>7612</v>
      </c>
      <c r="F1051">
        <v>380</v>
      </c>
      <c r="G1051" t="s">
        <v>142</v>
      </c>
      <c r="H1051" t="s">
        <v>3184</v>
      </c>
      <c r="I1051" s="1">
        <v>43.29101</v>
      </c>
      <c r="J1051" s="1">
        <v>13.72639</v>
      </c>
      <c r="K1051" s="1" t="s">
        <v>144</v>
      </c>
      <c r="L1051" t="s">
        <v>145</v>
      </c>
      <c r="M1051" t="s">
        <v>146</v>
      </c>
      <c r="N1051" s="2">
        <v>100000</v>
      </c>
      <c r="O1051" s="2" t="s">
        <v>147</v>
      </c>
      <c r="P1051" s="13">
        <v>67449</v>
      </c>
      <c r="Q1051" s="2" t="s">
        <v>439</v>
      </c>
      <c r="R1051" s="2" t="s">
        <v>148</v>
      </c>
      <c r="S1051" s="2" t="s">
        <v>148</v>
      </c>
      <c r="T1051" s="2" t="s">
        <v>148</v>
      </c>
      <c r="U1051" s="2" t="s">
        <v>148</v>
      </c>
      <c r="V1051" t="s">
        <v>7872</v>
      </c>
      <c r="W1051" t="s">
        <v>7873</v>
      </c>
      <c r="X1051" t="s">
        <v>7874</v>
      </c>
      <c r="Y1051" t="s">
        <v>151</v>
      </c>
      <c r="AN1051" t="s">
        <v>7875</v>
      </c>
      <c r="AO1051" t="s">
        <v>7876</v>
      </c>
      <c r="AP1051" t="s">
        <v>7877</v>
      </c>
      <c r="AQ1051" t="s">
        <v>7878</v>
      </c>
      <c r="AR1051" t="s">
        <v>7879</v>
      </c>
    </row>
    <row r="1052" spans="1:44">
      <c r="A1052" t="s">
        <v>7880</v>
      </c>
      <c r="B1052" t="s">
        <v>7881</v>
      </c>
      <c r="C1052" t="s">
        <v>7611</v>
      </c>
      <c r="D1052" t="s">
        <v>125</v>
      </c>
      <c r="E1052" t="s">
        <v>7612</v>
      </c>
      <c r="F1052">
        <v>380</v>
      </c>
      <c r="G1052" t="s">
        <v>142</v>
      </c>
      <c r="H1052" t="s">
        <v>3184</v>
      </c>
      <c r="I1052" s="1">
        <v>45.092461</v>
      </c>
      <c r="J1052" s="1">
        <v>7.6104979999999998</v>
      </c>
      <c r="K1052" s="1" t="s">
        <v>144</v>
      </c>
      <c r="L1052" t="s">
        <v>145</v>
      </c>
      <c r="M1052" t="s">
        <v>146</v>
      </c>
      <c r="N1052" s="2">
        <v>267000</v>
      </c>
      <c r="O1052" s="2" t="s">
        <v>147</v>
      </c>
      <c r="P1052" s="13">
        <v>165811</v>
      </c>
      <c r="Q1052" s="2" t="s">
        <v>148</v>
      </c>
      <c r="R1052" s="2" t="s">
        <v>148</v>
      </c>
      <c r="S1052" s="2" t="s">
        <v>148</v>
      </c>
      <c r="T1052" s="2" t="s">
        <v>439</v>
      </c>
      <c r="U1052" s="2" t="s">
        <v>148</v>
      </c>
      <c r="V1052" t="s">
        <v>7833</v>
      </c>
      <c r="W1052" t="s">
        <v>7834</v>
      </c>
      <c r="X1052" t="s">
        <v>7835</v>
      </c>
      <c r="Y1052" t="s">
        <v>151</v>
      </c>
      <c r="AN1052" t="s">
        <v>7836</v>
      </c>
      <c r="AO1052" t="s">
        <v>7882</v>
      </c>
      <c r="AP1052" t="s">
        <v>7883</v>
      </c>
      <c r="AQ1052" t="s">
        <v>7884</v>
      </c>
      <c r="AR1052" t="s">
        <v>7885</v>
      </c>
    </row>
    <row r="1053" spans="1:44">
      <c r="A1053" t="s">
        <v>7886</v>
      </c>
      <c r="B1053" t="s">
        <v>7887</v>
      </c>
      <c r="C1053" t="s">
        <v>7640</v>
      </c>
      <c r="D1053" t="s">
        <v>125</v>
      </c>
      <c r="E1053" t="s">
        <v>7612</v>
      </c>
      <c r="F1053">
        <v>380</v>
      </c>
      <c r="G1053" t="s">
        <v>142</v>
      </c>
      <c r="H1053" t="s">
        <v>3184</v>
      </c>
      <c r="I1053" s="1">
        <v>45.556629639999997</v>
      </c>
      <c r="J1053" s="1">
        <v>9.7010991099999995</v>
      </c>
      <c r="K1053" s="1" t="s">
        <v>144</v>
      </c>
      <c r="L1053" t="s">
        <v>145</v>
      </c>
      <c r="M1053" t="s">
        <v>146</v>
      </c>
      <c r="N1053" s="2">
        <v>107000</v>
      </c>
      <c r="O1053" s="2" t="s">
        <v>147</v>
      </c>
      <c r="P1053" s="13">
        <v>68442</v>
      </c>
      <c r="Q1053" s="2" t="s">
        <v>148</v>
      </c>
      <c r="R1053" s="2" t="s">
        <v>148</v>
      </c>
      <c r="S1053" s="2" t="s">
        <v>148</v>
      </c>
      <c r="T1053" s="2" t="s">
        <v>148</v>
      </c>
      <c r="U1053" s="2" t="s">
        <v>148</v>
      </c>
      <c r="V1053" t="s">
        <v>7657</v>
      </c>
      <c r="W1053" t="s">
        <v>7658</v>
      </c>
      <c r="X1053" t="s">
        <v>7659</v>
      </c>
      <c r="Y1053" t="s">
        <v>151</v>
      </c>
      <c r="AN1053" t="s">
        <v>7660</v>
      </c>
      <c r="AO1053" t="s">
        <v>7888</v>
      </c>
      <c r="AP1053" t="s">
        <v>7889</v>
      </c>
      <c r="AQ1053" t="s">
        <v>7890</v>
      </c>
      <c r="AR1053" t="s">
        <v>7891</v>
      </c>
    </row>
    <row r="1054" spans="1:44">
      <c r="A1054" t="s">
        <v>7892</v>
      </c>
      <c r="B1054" t="s">
        <v>7893</v>
      </c>
      <c r="C1054" t="s">
        <v>7640</v>
      </c>
      <c r="D1054" t="s">
        <v>125</v>
      </c>
      <c r="E1054" t="s">
        <v>7612</v>
      </c>
      <c r="F1054">
        <v>380</v>
      </c>
      <c r="G1054" t="s">
        <v>142</v>
      </c>
      <c r="H1054" t="s">
        <v>3184</v>
      </c>
      <c r="I1054" s="1">
        <v>45.806094999999999</v>
      </c>
      <c r="J1054" s="1">
        <v>9.0775710000000007</v>
      </c>
      <c r="K1054" s="1" t="s">
        <v>144</v>
      </c>
      <c r="L1054" t="s">
        <v>145</v>
      </c>
      <c r="M1054" t="s">
        <v>146</v>
      </c>
      <c r="N1054" s="2">
        <v>208167</v>
      </c>
      <c r="O1054" s="2" t="s">
        <v>147</v>
      </c>
      <c r="P1054" s="13">
        <v>169927</v>
      </c>
      <c r="Q1054" s="2" t="s">
        <v>148</v>
      </c>
      <c r="R1054" s="2" t="s">
        <v>148</v>
      </c>
      <c r="S1054" s="2" t="s">
        <v>148</v>
      </c>
      <c r="T1054" s="2" t="s">
        <v>148</v>
      </c>
      <c r="U1054" s="2" t="s">
        <v>148</v>
      </c>
      <c r="V1054" t="s">
        <v>149</v>
      </c>
      <c r="W1054" t="s">
        <v>7894</v>
      </c>
      <c r="X1054" t="s">
        <v>149</v>
      </c>
      <c r="Y1054" t="s">
        <v>151</v>
      </c>
      <c r="AN1054" t="s">
        <v>7894</v>
      </c>
      <c r="AO1054" t="s">
        <v>7895</v>
      </c>
      <c r="AP1054" t="s">
        <v>7896</v>
      </c>
      <c r="AQ1054" t="s">
        <v>7897</v>
      </c>
      <c r="AR1054" t="s">
        <v>7898</v>
      </c>
    </row>
    <row r="1055" spans="1:44">
      <c r="A1055" t="s">
        <v>7899</v>
      </c>
      <c r="B1055" t="s">
        <v>7900</v>
      </c>
      <c r="C1055" t="s">
        <v>7611</v>
      </c>
      <c r="D1055" t="s">
        <v>125</v>
      </c>
      <c r="E1055" t="s">
        <v>7612</v>
      </c>
      <c r="F1055">
        <v>380</v>
      </c>
      <c r="G1055" t="s">
        <v>142</v>
      </c>
      <c r="H1055" t="s">
        <v>3184</v>
      </c>
      <c r="I1055" s="1">
        <v>45.543737</v>
      </c>
      <c r="J1055" s="1">
        <v>8.1837289999999996</v>
      </c>
      <c r="K1055" s="1" t="s">
        <v>144</v>
      </c>
      <c r="L1055" t="s">
        <v>145</v>
      </c>
      <c r="M1055" t="s">
        <v>146</v>
      </c>
      <c r="N1055" s="2">
        <v>520000</v>
      </c>
      <c r="O1055" s="2" t="s">
        <v>147</v>
      </c>
      <c r="P1055" s="13">
        <v>181747</v>
      </c>
      <c r="Q1055" s="2" t="s">
        <v>148</v>
      </c>
      <c r="R1055" s="2" t="s">
        <v>148</v>
      </c>
      <c r="S1055" s="2" t="s">
        <v>439</v>
      </c>
      <c r="T1055" s="2" t="s">
        <v>439</v>
      </c>
      <c r="U1055" s="2" t="s">
        <v>439</v>
      </c>
      <c r="V1055" t="s">
        <v>149</v>
      </c>
      <c r="W1055" t="s">
        <v>7901</v>
      </c>
      <c r="X1055" t="s">
        <v>149</v>
      </c>
      <c r="Y1055" t="s">
        <v>151</v>
      </c>
      <c r="AN1055" t="s">
        <v>7901</v>
      </c>
      <c r="AO1055" t="s">
        <v>7902</v>
      </c>
      <c r="AP1055" t="s">
        <v>7903</v>
      </c>
      <c r="AQ1055" t="s">
        <v>7904</v>
      </c>
      <c r="AR1055" t="s">
        <v>7905</v>
      </c>
    </row>
    <row r="1056" spans="1:44">
      <c r="A1056" t="s">
        <v>7906</v>
      </c>
      <c r="B1056" t="s">
        <v>7907</v>
      </c>
      <c r="C1056" t="s">
        <v>7640</v>
      </c>
      <c r="D1056" t="s">
        <v>125</v>
      </c>
      <c r="E1056" t="s">
        <v>7612</v>
      </c>
      <c r="F1056">
        <v>380</v>
      </c>
      <c r="G1056" t="s">
        <v>142</v>
      </c>
      <c r="H1056" t="s">
        <v>3184</v>
      </c>
      <c r="I1056" s="1">
        <v>45.347226999999997</v>
      </c>
      <c r="J1056" s="1">
        <v>9.6936599999999995</v>
      </c>
      <c r="K1056" s="1" t="s">
        <v>144</v>
      </c>
      <c r="L1056" t="s">
        <v>145</v>
      </c>
      <c r="M1056" t="s">
        <v>146</v>
      </c>
      <c r="N1056" s="2">
        <v>150000</v>
      </c>
      <c r="O1056" s="2" t="s">
        <v>147</v>
      </c>
      <c r="P1056" s="13">
        <v>114545</v>
      </c>
      <c r="Q1056" s="2" t="s">
        <v>148</v>
      </c>
      <c r="R1056" s="2" t="s">
        <v>148</v>
      </c>
      <c r="S1056" s="2" t="s">
        <v>148</v>
      </c>
      <c r="T1056" s="2" t="s">
        <v>148</v>
      </c>
      <c r="U1056" s="2" t="s">
        <v>148</v>
      </c>
      <c r="V1056" t="s">
        <v>7908</v>
      </c>
      <c r="W1056" t="s">
        <v>7909</v>
      </c>
      <c r="X1056" t="s">
        <v>7910</v>
      </c>
      <c r="Y1056" t="s">
        <v>151</v>
      </c>
      <c r="AN1056" t="s">
        <v>7911</v>
      </c>
      <c r="AO1056" t="s">
        <v>7912</v>
      </c>
      <c r="AP1056" t="s">
        <v>7913</v>
      </c>
      <c r="AQ1056" t="s">
        <v>7914</v>
      </c>
      <c r="AR1056" t="s">
        <v>7915</v>
      </c>
    </row>
    <row r="1057" spans="1:44">
      <c r="A1057" t="s">
        <v>7916</v>
      </c>
      <c r="B1057" t="s">
        <v>7917</v>
      </c>
      <c r="C1057" t="s">
        <v>7640</v>
      </c>
      <c r="D1057" t="s">
        <v>125</v>
      </c>
      <c r="E1057" t="s">
        <v>7612</v>
      </c>
      <c r="F1057">
        <v>380</v>
      </c>
      <c r="G1057" t="s">
        <v>142</v>
      </c>
      <c r="H1057" t="s">
        <v>3184</v>
      </c>
      <c r="I1057" s="1">
        <v>45.123021000000001</v>
      </c>
      <c r="J1057" s="1">
        <v>10.029191000000001</v>
      </c>
      <c r="K1057" s="1" t="s">
        <v>144</v>
      </c>
      <c r="L1057" t="s">
        <v>145</v>
      </c>
      <c r="M1057" t="s">
        <v>146</v>
      </c>
      <c r="N1057" s="2">
        <v>180000</v>
      </c>
      <c r="O1057" s="2" t="s">
        <v>147</v>
      </c>
      <c r="P1057" s="13">
        <v>108862</v>
      </c>
      <c r="Q1057" s="2" t="s">
        <v>148</v>
      </c>
      <c r="R1057" s="2" t="s">
        <v>148</v>
      </c>
      <c r="S1057" s="2" t="s">
        <v>148</v>
      </c>
      <c r="T1057" s="2" t="s">
        <v>148</v>
      </c>
      <c r="U1057" s="2" t="s">
        <v>148</v>
      </c>
      <c r="V1057" t="s">
        <v>7908</v>
      </c>
      <c r="W1057" t="s">
        <v>7909</v>
      </c>
      <c r="X1057" t="s">
        <v>7910</v>
      </c>
      <c r="Y1057" t="s">
        <v>151</v>
      </c>
      <c r="AN1057" t="s">
        <v>7911</v>
      </c>
      <c r="AO1057" t="s">
        <v>7918</v>
      </c>
      <c r="AP1057" t="s">
        <v>7919</v>
      </c>
      <c r="AQ1057" t="s">
        <v>7920</v>
      </c>
      <c r="AR1057" t="s">
        <v>7921</v>
      </c>
    </row>
    <row r="1058" spans="1:44">
      <c r="A1058" t="s">
        <v>7922</v>
      </c>
      <c r="B1058" t="s">
        <v>7923</v>
      </c>
      <c r="C1058" t="s">
        <v>7611</v>
      </c>
      <c r="D1058" t="s">
        <v>125</v>
      </c>
      <c r="E1058" t="s">
        <v>7612</v>
      </c>
      <c r="F1058">
        <v>380</v>
      </c>
      <c r="G1058" t="s">
        <v>142</v>
      </c>
      <c r="H1058" t="s">
        <v>3184</v>
      </c>
      <c r="I1058" s="1">
        <v>44.402149039999998</v>
      </c>
      <c r="J1058" s="1">
        <v>7.5558827900000001</v>
      </c>
      <c r="K1058" s="1" t="s">
        <v>144</v>
      </c>
      <c r="L1058" t="s">
        <v>145</v>
      </c>
      <c r="M1058" t="s">
        <v>146</v>
      </c>
      <c r="N1058" s="2">
        <v>185000</v>
      </c>
      <c r="O1058" s="2" t="s">
        <v>147</v>
      </c>
      <c r="P1058" s="13">
        <v>148625</v>
      </c>
      <c r="Q1058" s="2" t="s">
        <v>148</v>
      </c>
      <c r="R1058" s="2" t="s">
        <v>148</v>
      </c>
      <c r="S1058" s="2" t="s">
        <v>148</v>
      </c>
      <c r="T1058" s="2" t="s">
        <v>439</v>
      </c>
      <c r="U1058" s="2" t="s">
        <v>148</v>
      </c>
      <c r="V1058" t="s">
        <v>149</v>
      </c>
      <c r="W1058" t="s">
        <v>7924</v>
      </c>
      <c r="X1058" t="s">
        <v>149</v>
      </c>
      <c r="Y1058" t="s">
        <v>151</v>
      </c>
      <c r="AN1058" t="s">
        <v>7924</v>
      </c>
      <c r="AO1058" t="s">
        <v>7925</v>
      </c>
      <c r="AP1058" t="s">
        <v>7926</v>
      </c>
      <c r="AQ1058" t="s">
        <v>7927</v>
      </c>
      <c r="AR1058" t="s">
        <v>7928</v>
      </c>
    </row>
    <row r="1059" spans="1:44">
      <c r="A1059" t="s">
        <v>7929</v>
      </c>
      <c r="B1059" t="s">
        <v>7930</v>
      </c>
      <c r="C1059" t="s">
        <v>7697</v>
      </c>
      <c r="D1059" t="s">
        <v>125</v>
      </c>
      <c r="E1059" t="s">
        <v>7612</v>
      </c>
      <c r="F1059">
        <v>380</v>
      </c>
      <c r="G1059" t="s">
        <v>142</v>
      </c>
      <c r="H1059" t="s">
        <v>3184</v>
      </c>
      <c r="I1059" s="1">
        <v>44.291471999999999</v>
      </c>
      <c r="J1059" s="1">
        <v>11.900721000000001</v>
      </c>
      <c r="K1059" s="1" t="s">
        <v>144</v>
      </c>
      <c r="L1059" t="s">
        <v>145</v>
      </c>
      <c r="M1059" t="s">
        <v>146</v>
      </c>
      <c r="N1059" s="2">
        <v>100000</v>
      </c>
      <c r="O1059" s="2" t="s">
        <v>147</v>
      </c>
      <c r="P1059" s="13">
        <v>60277</v>
      </c>
      <c r="Q1059" s="2" t="s">
        <v>148</v>
      </c>
      <c r="R1059" s="2" t="s">
        <v>148</v>
      </c>
      <c r="S1059" s="2" t="s">
        <v>148</v>
      </c>
      <c r="T1059" s="2" t="s">
        <v>148</v>
      </c>
      <c r="U1059" s="2" t="s">
        <v>148</v>
      </c>
      <c r="V1059" t="s">
        <v>7698</v>
      </c>
      <c r="W1059" t="s">
        <v>7699</v>
      </c>
      <c r="X1059" t="s">
        <v>7700</v>
      </c>
      <c r="Y1059" t="s">
        <v>151</v>
      </c>
      <c r="Z1059">
        <v>4295875817</v>
      </c>
      <c r="AA1059" t="s">
        <v>7699</v>
      </c>
      <c r="AB1059" s="4">
        <v>1</v>
      </c>
      <c r="AC1059" t="s">
        <v>7700</v>
      </c>
      <c r="AD1059" t="s">
        <v>481</v>
      </c>
      <c r="AE1059" t="s">
        <v>7701</v>
      </c>
      <c r="AF1059" t="s">
        <v>7702</v>
      </c>
      <c r="AN1059" t="s">
        <v>7703</v>
      </c>
      <c r="AO1059" t="s">
        <v>7931</v>
      </c>
      <c r="AP1059" t="s">
        <v>7932</v>
      </c>
      <c r="AQ1059" t="s">
        <v>7933</v>
      </c>
      <c r="AR1059" t="s">
        <v>7934</v>
      </c>
    </row>
    <row r="1060" spans="1:44">
      <c r="A1060" t="s">
        <v>7935</v>
      </c>
      <c r="B1060" t="s">
        <v>7936</v>
      </c>
      <c r="C1060" t="s">
        <v>7697</v>
      </c>
      <c r="D1060" t="s">
        <v>125</v>
      </c>
      <c r="E1060" t="s">
        <v>7612</v>
      </c>
      <c r="F1060">
        <v>380</v>
      </c>
      <c r="G1060" t="s">
        <v>142</v>
      </c>
      <c r="H1060" t="s">
        <v>3184</v>
      </c>
      <c r="I1060" s="1">
        <v>44.865259999999999</v>
      </c>
      <c r="J1060" s="1">
        <v>11.6287</v>
      </c>
      <c r="K1060" s="1" t="s">
        <v>144</v>
      </c>
      <c r="L1060" t="s">
        <v>145</v>
      </c>
      <c r="M1060" t="s">
        <v>146</v>
      </c>
      <c r="N1060" s="2">
        <v>240000</v>
      </c>
      <c r="O1060" s="2" t="s">
        <v>147</v>
      </c>
      <c r="P1060" s="13">
        <v>127858</v>
      </c>
      <c r="Q1060" s="2" t="s">
        <v>148</v>
      </c>
      <c r="R1060" s="2" t="s">
        <v>148</v>
      </c>
      <c r="S1060" s="2" t="s">
        <v>148</v>
      </c>
      <c r="T1060" s="2" t="s">
        <v>148</v>
      </c>
      <c r="U1060" s="2" t="s">
        <v>148</v>
      </c>
      <c r="V1060" t="s">
        <v>7698</v>
      </c>
      <c r="W1060" t="s">
        <v>7699</v>
      </c>
      <c r="X1060" t="s">
        <v>7700</v>
      </c>
      <c r="Y1060" t="s">
        <v>151</v>
      </c>
      <c r="Z1060">
        <v>4295875817</v>
      </c>
      <c r="AA1060" t="s">
        <v>7699</v>
      </c>
      <c r="AB1060" s="4">
        <v>1</v>
      </c>
      <c r="AC1060" t="s">
        <v>7700</v>
      </c>
      <c r="AD1060" t="s">
        <v>481</v>
      </c>
      <c r="AE1060" t="s">
        <v>7701</v>
      </c>
      <c r="AF1060" t="s">
        <v>7702</v>
      </c>
      <c r="AN1060" t="s">
        <v>7703</v>
      </c>
      <c r="AO1060" t="s">
        <v>7937</v>
      </c>
      <c r="AP1060" t="s">
        <v>7938</v>
      </c>
      <c r="AQ1060" t="s">
        <v>7939</v>
      </c>
      <c r="AR1060" t="s">
        <v>7940</v>
      </c>
    </row>
    <row r="1061" spans="1:44">
      <c r="A1061" t="s">
        <v>7941</v>
      </c>
      <c r="B1061" t="s">
        <v>7942</v>
      </c>
      <c r="C1061" t="s">
        <v>7640</v>
      </c>
      <c r="D1061" t="s">
        <v>125</v>
      </c>
      <c r="E1061" t="s">
        <v>7612</v>
      </c>
      <c r="F1061">
        <v>380</v>
      </c>
      <c r="G1061" t="s">
        <v>142</v>
      </c>
      <c r="H1061" t="s">
        <v>3184</v>
      </c>
      <c r="I1061" s="1">
        <v>45.7495057673612</v>
      </c>
      <c r="J1061" s="1">
        <v>9.0613457452479693</v>
      </c>
      <c r="K1061" t="s">
        <v>144</v>
      </c>
      <c r="L1061" t="s">
        <v>145</v>
      </c>
      <c r="M1061" t="s">
        <v>146</v>
      </c>
      <c r="N1061" s="2">
        <v>140000</v>
      </c>
      <c r="O1061" s="2" t="s">
        <v>147</v>
      </c>
      <c r="P1061" s="13">
        <v>75300</v>
      </c>
      <c r="Q1061" s="2" t="s">
        <v>148</v>
      </c>
      <c r="R1061" s="2" t="s">
        <v>148</v>
      </c>
      <c r="S1061" s="2" t="s">
        <v>148</v>
      </c>
      <c r="T1061" s="2" t="s">
        <v>148</v>
      </c>
      <c r="U1061" s="2" t="s">
        <v>148</v>
      </c>
      <c r="V1061" t="s">
        <v>149</v>
      </c>
      <c r="W1061" t="s">
        <v>149</v>
      </c>
      <c r="X1061" t="s">
        <v>149</v>
      </c>
      <c r="AN1061" t="s">
        <v>160</v>
      </c>
      <c r="AO1061" t="s">
        <v>7943</v>
      </c>
      <c r="AP1061" t="s">
        <v>160</v>
      </c>
      <c r="AQ1061" t="s">
        <v>160</v>
      </c>
      <c r="AR1061" t="s">
        <v>7944</v>
      </c>
    </row>
    <row r="1062" spans="1:44">
      <c r="A1062" t="s">
        <v>7945</v>
      </c>
      <c r="B1062" t="s">
        <v>7946</v>
      </c>
      <c r="C1062" t="s">
        <v>7625</v>
      </c>
      <c r="D1062" t="s">
        <v>125</v>
      </c>
      <c r="E1062" t="s">
        <v>7612</v>
      </c>
      <c r="F1062">
        <v>380</v>
      </c>
      <c r="G1062" t="s">
        <v>142</v>
      </c>
      <c r="H1062" t="s">
        <v>3184</v>
      </c>
      <c r="I1062" s="1">
        <v>41.481389</v>
      </c>
      <c r="J1062" s="1">
        <v>15.5975</v>
      </c>
      <c r="K1062" s="1" t="s">
        <v>144</v>
      </c>
      <c r="L1062" t="s">
        <v>145</v>
      </c>
      <c r="M1062" t="s">
        <v>146</v>
      </c>
      <c r="N1062" s="2">
        <v>208000</v>
      </c>
      <c r="O1062" s="2" t="s">
        <v>147</v>
      </c>
      <c r="P1062" s="13">
        <v>157881</v>
      </c>
      <c r="Q1062" s="2" t="s">
        <v>148</v>
      </c>
      <c r="R1062" s="2" t="s">
        <v>148</v>
      </c>
      <c r="S1062" s="2" t="s">
        <v>148</v>
      </c>
      <c r="T1062" s="2" t="s">
        <v>439</v>
      </c>
      <c r="U1062" s="2" t="s">
        <v>148</v>
      </c>
      <c r="V1062" t="s">
        <v>7626</v>
      </c>
      <c r="W1062" t="s">
        <v>7627</v>
      </c>
      <c r="X1062" t="s">
        <v>7628</v>
      </c>
      <c r="Y1062" t="s">
        <v>151</v>
      </c>
      <c r="AN1062" t="s">
        <v>7629</v>
      </c>
      <c r="AO1062" t="s">
        <v>7947</v>
      </c>
      <c r="AP1062" t="s">
        <v>7948</v>
      </c>
      <c r="AQ1062" t="s">
        <v>7949</v>
      </c>
      <c r="AR1062" t="s">
        <v>7950</v>
      </c>
    </row>
    <row r="1063" spans="1:44">
      <c r="A1063" t="s">
        <v>7951</v>
      </c>
      <c r="B1063" t="s">
        <v>7952</v>
      </c>
      <c r="C1063" t="s">
        <v>7697</v>
      </c>
      <c r="D1063" t="s">
        <v>125</v>
      </c>
      <c r="E1063" t="s">
        <v>7612</v>
      </c>
      <c r="F1063">
        <v>380</v>
      </c>
      <c r="G1063" t="s">
        <v>142</v>
      </c>
      <c r="H1063" t="s">
        <v>3184</v>
      </c>
      <c r="I1063" s="1">
        <v>44.23028</v>
      </c>
      <c r="J1063" s="1">
        <v>12.088329999999999</v>
      </c>
      <c r="K1063" s="1" t="s">
        <v>144</v>
      </c>
      <c r="L1063" t="s">
        <v>145</v>
      </c>
      <c r="M1063" t="s">
        <v>146</v>
      </c>
      <c r="N1063" s="2">
        <v>250000</v>
      </c>
      <c r="O1063" s="2" t="s">
        <v>147</v>
      </c>
      <c r="P1063" s="13">
        <v>157076</v>
      </c>
      <c r="Q1063" s="2" t="s">
        <v>148</v>
      </c>
      <c r="R1063" s="2" t="s">
        <v>148</v>
      </c>
      <c r="S1063" s="2" t="s">
        <v>148</v>
      </c>
      <c r="T1063" s="2" t="s">
        <v>148</v>
      </c>
      <c r="U1063" s="2" t="s">
        <v>148</v>
      </c>
      <c r="V1063" t="s">
        <v>7698</v>
      </c>
      <c r="W1063" t="s">
        <v>7699</v>
      </c>
      <c r="X1063" t="s">
        <v>7700</v>
      </c>
      <c r="Y1063" t="s">
        <v>151</v>
      </c>
      <c r="Z1063">
        <v>4295875817</v>
      </c>
      <c r="AA1063" t="s">
        <v>7699</v>
      </c>
      <c r="AB1063" s="4">
        <v>1</v>
      </c>
      <c r="AC1063" t="s">
        <v>7700</v>
      </c>
      <c r="AD1063" t="s">
        <v>481</v>
      </c>
      <c r="AE1063" t="s">
        <v>7701</v>
      </c>
      <c r="AF1063" t="s">
        <v>7702</v>
      </c>
      <c r="AN1063" t="s">
        <v>7703</v>
      </c>
      <c r="AO1063" t="s">
        <v>7953</v>
      </c>
      <c r="AP1063" t="s">
        <v>7954</v>
      </c>
      <c r="AQ1063" t="s">
        <v>7955</v>
      </c>
      <c r="AR1063" t="s">
        <v>7956</v>
      </c>
    </row>
    <row r="1064" spans="1:44">
      <c r="A1064" t="s">
        <v>7957</v>
      </c>
      <c r="B1064" t="s">
        <v>7958</v>
      </c>
      <c r="C1064" t="s">
        <v>7697</v>
      </c>
      <c r="D1064" t="s">
        <v>125</v>
      </c>
      <c r="E1064" t="s">
        <v>7612</v>
      </c>
      <c r="F1064">
        <v>380</v>
      </c>
      <c r="G1064" t="s">
        <v>142</v>
      </c>
      <c r="H1064" t="s">
        <v>3184</v>
      </c>
      <c r="I1064" s="1">
        <v>44.575800000000001</v>
      </c>
      <c r="J1064" s="1">
        <v>10.8003</v>
      </c>
      <c r="K1064" s="1" t="s">
        <v>144</v>
      </c>
      <c r="L1064" t="s">
        <v>145</v>
      </c>
      <c r="M1064" t="s">
        <v>146</v>
      </c>
      <c r="N1064" s="2">
        <v>120000</v>
      </c>
      <c r="O1064" s="2" t="s">
        <v>147</v>
      </c>
      <c r="P1064" s="13">
        <v>69526</v>
      </c>
      <c r="Q1064" s="2" t="s">
        <v>148</v>
      </c>
      <c r="R1064" s="2" t="s">
        <v>148</v>
      </c>
      <c r="S1064" s="2" t="s">
        <v>148</v>
      </c>
      <c r="T1064" s="2" t="s">
        <v>148</v>
      </c>
      <c r="U1064" s="2" t="s">
        <v>148</v>
      </c>
      <c r="V1064" t="s">
        <v>7698</v>
      </c>
      <c r="W1064" t="s">
        <v>7699</v>
      </c>
      <c r="X1064" t="s">
        <v>7700</v>
      </c>
      <c r="Y1064" t="s">
        <v>151</v>
      </c>
      <c r="Z1064">
        <v>4295875817</v>
      </c>
      <c r="AA1064" t="s">
        <v>7699</v>
      </c>
      <c r="AB1064" s="4">
        <v>1</v>
      </c>
      <c r="AC1064" t="s">
        <v>7700</v>
      </c>
      <c r="AD1064" t="s">
        <v>481</v>
      </c>
      <c r="AE1064" t="s">
        <v>7701</v>
      </c>
      <c r="AF1064" t="s">
        <v>7702</v>
      </c>
      <c r="AN1064" t="s">
        <v>7703</v>
      </c>
      <c r="AO1064" t="s">
        <v>7959</v>
      </c>
      <c r="AP1064" t="s">
        <v>7960</v>
      </c>
      <c r="AQ1064" t="s">
        <v>7961</v>
      </c>
      <c r="AR1064" t="s">
        <v>7962</v>
      </c>
    </row>
    <row r="1065" spans="1:44">
      <c r="A1065" t="s">
        <v>7963</v>
      </c>
      <c r="B1065" t="s">
        <v>7964</v>
      </c>
      <c r="C1065" t="s">
        <v>7965</v>
      </c>
      <c r="D1065" t="s">
        <v>125</v>
      </c>
      <c r="E1065" t="s">
        <v>7612</v>
      </c>
      <c r="F1065">
        <v>380</v>
      </c>
      <c r="G1065" t="s">
        <v>142</v>
      </c>
      <c r="H1065" t="s">
        <v>3184</v>
      </c>
      <c r="I1065" s="1">
        <v>44.414760000000001</v>
      </c>
      <c r="J1065" s="1">
        <v>8.9216829999999998</v>
      </c>
      <c r="K1065" s="1" t="s">
        <v>144</v>
      </c>
      <c r="L1065" t="s">
        <v>145</v>
      </c>
      <c r="M1065" t="s">
        <v>146</v>
      </c>
      <c r="N1065" s="2">
        <v>220000</v>
      </c>
      <c r="O1065" s="2" t="s">
        <v>147</v>
      </c>
      <c r="P1065" s="13">
        <v>118276</v>
      </c>
      <c r="Q1065" s="2" t="s">
        <v>148</v>
      </c>
      <c r="R1065" s="2" t="s">
        <v>148</v>
      </c>
      <c r="S1065" s="2" t="s">
        <v>439</v>
      </c>
      <c r="T1065" s="2" t="s">
        <v>439</v>
      </c>
      <c r="U1065" s="2" t="s">
        <v>439</v>
      </c>
      <c r="V1065" t="s">
        <v>7966</v>
      </c>
      <c r="W1065" t="s">
        <v>7967</v>
      </c>
      <c r="X1065" t="s">
        <v>149</v>
      </c>
      <c r="Y1065" t="s">
        <v>151</v>
      </c>
      <c r="Z1065">
        <v>4295875719</v>
      </c>
      <c r="AA1065" t="s">
        <v>7968</v>
      </c>
      <c r="AB1065" s="4">
        <v>0.6</v>
      </c>
      <c r="AC1065" t="s">
        <v>7969</v>
      </c>
      <c r="AD1065" t="s">
        <v>481</v>
      </c>
      <c r="AE1065" t="s">
        <v>7970</v>
      </c>
      <c r="AF1065" t="s">
        <v>7702</v>
      </c>
      <c r="AN1065" t="s">
        <v>7971</v>
      </c>
      <c r="AO1065" t="s">
        <v>7972</v>
      </c>
      <c r="AP1065" t="s">
        <v>7973</v>
      </c>
      <c r="AQ1065" t="s">
        <v>7974</v>
      </c>
      <c r="AR1065" t="s">
        <v>7975</v>
      </c>
    </row>
    <row r="1066" spans="1:44">
      <c r="A1066" t="s">
        <v>7976</v>
      </c>
      <c r="B1066" t="s">
        <v>7964</v>
      </c>
      <c r="C1066" t="s">
        <v>7965</v>
      </c>
      <c r="D1066" t="s">
        <v>125</v>
      </c>
      <c r="E1066" t="s">
        <v>7612</v>
      </c>
      <c r="F1066">
        <v>380</v>
      </c>
      <c r="G1066" t="s">
        <v>142</v>
      </c>
      <c r="H1066" t="s">
        <v>3184</v>
      </c>
      <c r="I1066" s="1">
        <v>44.392159999999997</v>
      </c>
      <c r="J1066" s="1">
        <v>8.9509889999999999</v>
      </c>
      <c r="K1066" s="1" t="s">
        <v>144</v>
      </c>
      <c r="L1066" t="s">
        <v>145</v>
      </c>
      <c r="M1066" t="s">
        <v>146</v>
      </c>
      <c r="N1066" s="2">
        <v>250000</v>
      </c>
      <c r="O1066" s="2" t="s">
        <v>147</v>
      </c>
      <c r="P1066" s="13">
        <v>199718</v>
      </c>
      <c r="Q1066" s="2" t="s">
        <v>148</v>
      </c>
      <c r="R1066" s="2" t="s">
        <v>148</v>
      </c>
      <c r="S1066" s="2" t="s">
        <v>439</v>
      </c>
      <c r="T1066" s="2" t="s">
        <v>439</v>
      </c>
      <c r="U1066" s="2" t="s">
        <v>439</v>
      </c>
      <c r="V1066" t="s">
        <v>7966</v>
      </c>
      <c r="W1066" t="s">
        <v>7967</v>
      </c>
      <c r="X1066" t="s">
        <v>149</v>
      </c>
      <c r="Y1066" t="s">
        <v>151</v>
      </c>
      <c r="Z1066">
        <v>4295875719</v>
      </c>
      <c r="AA1066" t="s">
        <v>7968</v>
      </c>
      <c r="AB1066" s="4">
        <v>0.6</v>
      </c>
      <c r="AC1066" t="s">
        <v>7969</v>
      </c>
      <c r="AD1066" t="s">
        <v>481</v>
      </c>
      <c r="AE1066" t="s">
        <v>7970</v>
      </c>
      <c r="AF1066" t="s">
        <v>7702</v>
      </c>
      <c r="AN1066" t="s">
        <v>7971</v>
      </c>
      <c r="AO1066" t="s">
        <v>7977</v>
      </c>
      <c r="AP1066" t="s">
        <v>7978</v>
      </c>
      <c r="AQ1066" t="s">
        <v>7979</v>
      </c>
      <c r="AR1066" t="s">
        <v>7980</v>
      </c>
    </row>
    <row r="1067" spans="1:44">
      <c r="A1067" t="s">
        <v>7981</v>
      </c>
      <c r="B1067" t="s">
        <v>7964</v>
      </c>
      <c r="C1067" t="s">
        <v>7965</v>
      </c>
      <c r="D1067" t="s">
        <v>125</v>
      </c>
      <c r="E1067" t="s">
        <v>7612</v>
      </c>
      <c r="F1067">
        <v>380</v>
      </c>
      <c r="G1067" t="s">
        <v>142</v>
      </c>
      <c r="H1067" t="s">
        <v>3184</v>
      </c>
      <c r="I1067" s="1">
        <v>44.417310000000001</v>
      </c>
      <c r="J1067" s="1">
        <v>8.8490079999999995</v>
      </c>
      <c r="K1067" s="1" t="s">
        <v>144</v>
      </c>
      <c r="L1067" t="s">
        <v>145</v>
      </c>
      <c r="M1067" t="s">
        <v>146</v>
      </c>
      <c r="N1067" s="2">
        <v>130000</v>
      </c>
      <c r="O1067" s="2" t="s">
        <v>147</v>
      </c>
      <c r="P1067" s="13">
        <v>49867</v>
      </c>
      <c r="Q1067" s="2" t="s">
        <v>148</v>
      </c>
      <c r="R1067" s="2" t="s">
        <v>148</v>
      </c>
      <c r="S1067" s="2" t="s">
        <v>439</v>
      </c>
      <c r="T1067" s="2" t="s">
        <v>439</v>
      </c>
      <c r="U1067" s="2" t="s">
        <v>439</v>
      </c>
      <c r="V1067" t="s">
        <v>7966</v>
      </c>
      <c r="W1067" t="s">
        <v>7967</v>
      </c>
      <c r="X1067" t="s">
        <v>149</v>
      </c>
      <c r="Y1067" t="s">
        <v>151</v>
      </c>
      <c r="Z1067">
        <v>4295875719</v>
      </c>
      <c r="AA1067" t="s">
        <v>7968</v>
      </c>
      <c r="AB1067" s="4">
        <v>0.6</v>
      </c>
      <c r="AC1067" t="s">
        <v>7969</v>
      </c>
      <c r="AD1067" t="s">
        <v>481</v>
      </c>
      <c r="AE1067" t="s">
        <v>7970</v>
      </c>
      <c r="AF1067" t="s">
        <v>7702</v>
      </c>
      <c r="AN1067" t="s">
        <v>7971</v>
      </c>
      <c r="AO1067" t="s">
        <v>7982</v>
      </c>
      <c r="AP1067" t="s">
        <v>7983</v>
      </c>
      <c r="AQ1067" t="s">
        <v>7984</v>
      </c>
      <c r="AR1067" t="s">
        <v>7985</v>
      </c>
    </row>
    <row r="1068" spans="1:44">
      <c r="A1068" t="s">
        <v>7986</v>
      </c>
      <c r="B1068" t="s">
        <v>7964</v>
      </c>
      <c r="C1068" t="s">
        <v>7965</v>
      </c>
      <c r="D1068" t="s">
        <v>125</v>
      </c>
      <c r="E1068" t="s">
        <v>7612</v>
      </c>
      <c r="F1068">
        <v>380</v>
      </c>
      <c r="G1068" t="s">
        <v>142</v>
      </c>
      <c r="H1068" t="s">
        <v>3184</v>
      </c>
      <c r="I1068" s="1">
        <v>44.416789999999999</v>
      </c>
      <c r="J1068" s="1">
        <v>8.8780029999999996</v>
      </c>
      <c r="K1068" s="1" t="s">
        <v>144</v>
      </c>
      <c r="L1068" t="s">
        <v>145</v>
      </c>
      <c r="M1068" t="s">
        <v>146</v>
      </c>
      <c r="N1068" s="2">
        <v>160000</v>
      </c>
      <c r="O1068" s="2" t="s">
        <v>147</v>
      </c>
      <c r="P1068" s="13">
        <v>157625</v>
      </c>
      <c r="Q1068" s="2" t="s">
        <v>148</v>
      </c>
      <c r="R1068" s="2" t="s">
        <v>148</v>
      </c>
      <c r="S1068" s="2" t="s">
        <v>439</v>
      </c>
      <c r="T1068" s="2" t="s">
        <v>439</v>
      </c>
      <c r="U1068" s="2" t="s">
        <v>439</v>
      </c>
      <c r="V1068" t="s">
        <v>7966</v>
      </c>
      <c r="W1068" t="s">
        <v>7967</v>
      </c>
      <c r="X1068" t="s">
        <v>149</v>
      </c>
      <c r="Y1068" t="s">
        <v>151</v>
      </c>
      <c r="Z1068">
        <v>4295875719</v>
      </c>
      <c r="AA1068" t="s">
        <v>7968</v>
      </c>
      <c r="AB1068" s="4">
        <v>0.6</v>
      </c>
      <c r="AC1068" t="s">
        <v>7969</v>
      </c>
      <c r="AD1068" t="s">
        <v>481</v>
      </c>
      <c r="AE1068" t="s">
        <v>7970</v>
      </c>
      <c r="AF1068" t="s">
        <v>7702</v>
      </c>
      <c r="AN1068" t="s">
        <v>7971</v>
      </c>
      <c r="AO1068" t="s">
        <v>7987</v>
      </c>
      <c r="AP1068" t="s">
        <v>7988</v>
      </c>
      <c r="AQ1068" t="s">
        <v>7989</v>
      </c>
      <c r="AR1068" t="s">
        <v>7990</v>
      </c>
    </row>
    <row r="1069" spans="1:44">
      <c r="A1069" t="s">
        <v>7991</v>
      </c>
      <c r="B1069" t="s">
        <v>7992</v>
      </c>
      <c r="C1069" t="s">
        <v>7993</v>
      </c>
      <c r="D1069" t="s">
        <v>125</v>
      </c>
      <c r="E1069" t="s">
        <v>7612</v>
      </c>
      <c r="F1069">
        <v>380</v>
      </c>
      <c r="G1069" t="s">
        <v>142</v>
      </c>
      <c r="H1069" t="s">
        <v>3184</v>
      </c>
      <c r="I1069" s="1">
        <v>38.438392811915399</v>
      </c>
      <c r="J1069" s="1">
        <v>15.9058088535071</v>
      </c>
      <c r="K1069" t="s">
        <v>144</v>
      </c>
      <c r="L1069" t="s">
        <v>145</v>
      </c>
      <c r="M1069" t="s">
        <v>146</v>
      </c>
      <c r="N1069" s="2">
        <v>260000</v>
      </c>
      <c r="O1069" s="2" t="s">
        <v>147</v>
      </c>
      <c r="P1069" s="13">
        <v>135038</v>
      </c>
      <c r="Q1069" s="2" t="s">
        <v>148</v>
      </c>
      <c r="R1069" s="2" t="s">
        <v>148</v>
      </c>
      <c r="S1069" s="2" t="s">
        <v>148</v>
      </c>
      <c r="T1069" s="2" t="s">
        <v>439</v>
      </c>
      <c r="U1069" s="2" t="s">
        <v>439</v>
      </c>
      <c r="V1069" t="s">
        <v>149</v>
      </c>
      <c r="W1069" t="s">
        <v>149</v>
      </c>
      <c r="X1069" t="s">
        <v>149</v>
      </c>
      <c r="AN1069" t="s">
        <v>160</v>
      </c>
      <c r="AO1069" t="s">
        <v>7994</v>
      </c>
      <c r="AP1069" t="s">
        <v>160</v>
      </c>
      <c r="AQ1069" t="s">
        <v>160</v>
      </c>
      <c r="AR1069" t="s">
        <v>7995</v>
      </c>
    </row>
    <row r="1070" spans="1:44">
      <c r="A1070" t="s">
        <v>7996</v>
      </c>
      <c r="B1070" t="s">
        <v>7997</v>
      </c>
      <c r="C1070" t="s">
        <v>7611</v>
      </c>
      <c r="D1070" t="s">
        <v>125</v>
      </c>
      <c r="E1070" t="s">
        <v>7612</v>
      </c>
      <c r="F1070">
        <v>380</v>
      </c>
      <c r="G1070" t="s">
        <v>142</v>
      </c>
      <c r="H1070" t="s">
        <v>3184</v>
      </c>
      <c r="I1070" s="1">
        <v>44.774999999999999</v>
      </c>
      <c r="J1070" s="1">
        <v>8.1064000000000007</v>
      </c>
      <c r="K1070" s="1" t="s">
        <v>144</v>
      </c>
      <c r="L1070" t="s">
        <v>145</v>
      </c>
      <c r="M1070" t="s">
        <v>146</v>
      </c>
      <c r="N1070" s="2">
        <v>240000</v>
      </c>
      <c r="O1070" s="2" t="s">
        <v>147</v>
      </c>
      <c r="P1070" s="13">
        <v>216929</v>
      </c>
      <c r="Q1070" s="2" t="s">
        <v>148</v>
      </c>
      <c r="R1070" s="2" t="s">
        <v>148</v>
      </c>
      <c r="S1070" s="2" t="s">
        <v>148</v>
      </c>
      <c r="T1070" s="2" t="s">
        <v>439</v>
      </c>
      <c r="U1070" s="2" t="s">
        <v>148</v>
      </c>
      <c r="V1070" t="s">
        <v>7998</v>
      </c>
      <c r="W1070" t="s">
        <v>7999</v>
      </c>
      <c r="X1070" t="s">
        <v>149</v>
      </c>
      <c r="Y1070" t="s">
        <v>151</v>
      </c>
      <c r="AN1070" t="s">
        <v>8000</v>
      </c>
      <c r="AO1070" t="s">
        <v>8001</v>
      </c>
      <c r="AP1070" t="s">
        <v>8002</v>
      </c>
      <c r="AQ1070" t="s">
        <v>8003</v>
      </c>
      <c r="AR1070" t="s">
        <v>8004</v>
      </c>
    </row>
    <row r="1071" spans="1:44">
      <c r="A1071" t="s">
        <v>8005</v>
      </c>
      <c r="B1071" t="s">
        <v>8006</v>
      </c>
      <c r="C1071" t="s">
        <v>8007</v>
      </c>
      <c r="D1071" t="s">
        <v>125</v>
      </c>
      <c r="E1071" t="s">
        <v>7612</v>
      </c>
      <c r="F1071">
        <v>380</v>
      </c>
      <c r="G1071" t="s">
        <v>142</v>
      </c>
      <c r="H1071" t="s">
        <v>3184</v>
      </c>
      <c r="I1071" s="1">
        <v>42.746262999999999</v>
      </c>
      <c r="J1071" s="1">
        <v>11.093911</v>
      </c>
      <c r="K1071" s="1" t="s">
        <v>144</v>
      </c>
      <c r="L1071" t="s">
        <v>145</v>
      </c>
      <c r="M1071" t="s">
        <v>146</v>
      </c>
      <c r="N1071" s="2">
        <v>100000</v>
      </c>
      <c r="O1071" s="2" t="s">
        <v>147</v>
      </c>
      <c r="P1071" s="13">
        <v>93646</v>
      </c>
      <c r="Q1071" s="2" t="s">
        <v>148</v>
      </c>
      <c r="R1071" s="2" t="s">
        <v>148</v>
      </c>
      <c r="S1071" s="2" t="s">
        <v>148</v>
      </c>
      <c r="T1071" s="2" t="s">
        <v>439</v>
      </c>
      <c r="U1071" s="2" t="s">
        <v>148</v>
      </c>
      <c r="V1071" t="s">
        <v>8008</v>
      </c>
      <c r="W1071" t="s">
        <v>8009</v>
      </c>
      <c r="X1071" t="s">
        <v>8010</v>
      </c>
      <c r="Y1071" t="s">
        <v>151</v>
      </c>
      <c r="AN1071" t="s">
        <v>8009</v>
      </c>
      <c r="AO1071" t="s">
        <v>8011</v>
      </c>
      <c r="AP1071" t="s">
        <v>8012</v>
      </c>
      <c r="AQ1071" t="s">
        <v>8013</v>
      </c>
      <c r="AR1071" t="s">
        <v>8014</v>
      </c>
    </row>
    <row r="1072" spans="1:44">
      <c r="A1072" t="s">
        <v>8015</v>
      </c>
      <c r="B1072" t="s">
        <v>8016</v>
      </c>
      <c r="C1072" t="s">
        <v>7965</v>
      </c>
      <c r="D1072" t="s">
        <v>125</v>
      </c>
      <c r="E1072" t="s">
        <v>7612</v>
      </c>
      <c r="F1072">
        <v>380</v>
      </c>
      <c r="G1072" t="s">
        <v>142</v>
      </c>
      <c r="H1072" t="s">
        <v>3184</v>
      </c>
      <c r="I1072" s="1">
        <v>43.8854785871549</v>
      </c>
      <c r="J1072" s="1">
        <v>8.0334048699331095</v>
      </c>
      <c r="K1072" t="s">
        <v>144</v>
      </c>
      <c r="L1072" t="s">
        <v>145</v>
      </c>
      <c r="M1072" t="s">
        <v>146</v>
      </c>
      <c r="N1072" s="2">
        <v>160000</v>
      </c>
      <c r="O1072" s="2" t="s">
        <v>147</v>
      </c>
      <c r="P1072" s="13">
        <v>103314</v>
      </c>
      <c r="Q1072" s="2" t="s">
        <v>148</v>
      </c>
      <c r="R1072" s="2" t="s">
        <v>148</v>
      </c>
      <c r="S1072" s="2" t="s">
        <v>439</v>
      </c>
      <c r="T1072" s="2" t="s">
        <v>439</v>
      </c>
      <c r="U1072" s="2" t="s">
        <v>439</v>
      </c>
      <c r="V1072" t="s">
        <v>149</v>
      </c>
      <c r="W1072" t="s">
        <v>149</v>
      </c>
      <c r="X1072" t="s">
        <v>149</v>
      </c>
      <c r="AN1072" t="s">
        <v>160</v>
      </c>
      <c r="AO1072" t="s">
        <v>8017</v>
      </c>
      <c r="AP1072" t="s">
        <v>160</v>
      </c>
      <c r="AQ1072" t="s">
        <v>160</v>
      </c>
      <c r="AR1072" t="s">
        <v>8018</v>
      </c>
    </row>
    <row r="1073" spans="1:44">
      <c r="A1073" t="s">
        <v>8019</v>
      </c>
      <c r="B1073" t="s">
        <v>8020</v>
      </c>
      <c r="C1073" t="s">
        <v>7965</v>
      </c>
      <c r="D1073" t="s">
        <v>125</v>
      </c>
      <c r="E1073" t="s">
        <v>7612</v>
      </c>
      <c r="F1073">
        <v>380</v>
      </c>
      <c r="G1073" t="s">
        <v>142</v>
      </c>
      <c r="H1073" t="s">
        <v>3184</v>
      </c>
      <c r="I1073" s="1">
        <v>44.112084000000003</v>
      </c>
      <c r="J1073" s="1">
        <v>9.8598929999999996</v>
      </c>
      <c r="K1073" s="1" t="s">
        <v>144</v>
      </c>
      <c r="L1073" t="s">
        <v>145</v>
      </c>
      <c r="M1073" t="s">
        <v>146</v>
      </c>
      <c r="N1073" s="2">
        <v>100000</v>
      </c>
      <c r="O1073" s="2" t="s">
        <v>147</v>
      </c>
      <c r="P1073" s="13">
        <v>88848</v>
      </c>
      <c r="Q1073" s="2" t="s">
        <v>148</v>
      </c>
      <c r="R1073" s="2" t="s">
        <v>148</v>
      </c>
      <c r="S1073" s="2" t="s">
        <v>439</v>
      </c>
      <c r="T1073" s="2" t="s">
        <v>439</v>
      </c>
      <c r="U1073" s="2" t="s">
        <v>148</v>
      </c>
      <c r="V1073" t="s">
        <v>8021</v>
      </c>
      <c r="W1073" t="s">
        <v>8022</v>
      </c>
      <c r="X1073" t="s">
        <v>8023</v>
      </c>
      <c r="Y1073" t="s">
        <v>151</v>
      </c>
      <c r="AN1073" t="s">
        <v>8022</v>
      </c>
      <c r="AO1073" t="s">
        <v>8024</v>
      </c>
      <c r="AP1073" t="s">
        <v>8025</v>
      </c>
      <c r="AQ1073" t="s">
        <v>8026</v>
      </c>
      <c r="AR1073" t="s">
        <v>8027</v>
      </c>
    </row>
    <row r="1074" spans="1:44">
      <c r="A1074" t="s">
        <v>8028</v>
      </c>
      <c r="B1074" t="s">
        <v>8029</v>
      </c>
      <c r="C1074" t="s">
        <v>7993</v>
      </c>
      <c r="D1074" t="s">
        <v>125</v>
      </c>
      <c r="E1074" t="s">
        <v>7612</v>
      </c>
      <c r="F1074">
        <v>380</v>
      </c>
      <c r="G1074" t="s">
        <v>142</v>
      </c>
      <c r="H1074" t="s">
        <v>3184</v>
      </c>
      <c r="I1074" s="1">
        <v>38.856971999999999</v>
      </c>
      <c r="J1074" s="1">
        <v>16.230549</v>
      </c>
      <c r="K1074" s="1" t="s">
        <v>144</v>
      </c>
      <c r="L1074" t="s">
        <v>145</v>
      </c>
      <c r="M1074" t="s">
        <v>146</v>
      </c>
      <c r="N1074" s="2">
        <v>110000</v>
      </c>
      <c r="O1074" s="2" t="s">
        <v>147</v>
      </c>
      <c r="P1074" s="13">
        <v>110468</v>
      </c>
      <c r="Q1074" s="2" t="s">
        <v>148</v>
      </c>
      <c r="R1074" s="2" t="s">
        <v>148</v>
      </c>
      <c r="S1074" s="2" t="s">
        <v>148</v>
      </c>
      <c r="T1074" s="2" t="s">
        <v>439</v>
      </c>
      <c r="U1074" s="2" t="s">
        <v>148</v>
      </c>
      <c r="V1074" t="s">
        <v>149</v>
      </c>
      <c r="W1074" t="s">
        <v>8030</v>
      </c>
      <c r="X1074" t="s">
        <v>149</v>
      </c>
      <c r="Y1074" t="s">
        <v>151</v>
      </c>
      <c r="AN1074" t="s">
        <v>8030</v>
      </c>
      <c r="AO1074" t="s">
        <v>8031</v>
      </c>
      <c r="AP1074" t="s">
        <v>8032</v>
      </c>
      <c r="AQ1074" t="s">
        <v>8033</v>
      </c>
      <c r="AR1074" t="s">
        <v>8034</v>
      </c>
    </row>
    <row r="1075" spans="1:44">
      <c r="A1075" t="s">
        <v>8035</v>
      </c>
      <c r="B1075" t="s">
        <v>8036</v>
      </c>
      <c r="C1075" t="s">
        <v>8007</v>
      </c>
      <c r="D1075" t="s">
        <v>125</v>
      </c>
      <c r="E1075" t="s">
        <v>7612</v>
      </c>
      <c r="F1075">
        <v>380</v>
      </c>
      <c r="G1075" t="s">
        <v>142</v>
      </c>
      <c r="H1075" t="s">
        <v>3184</v>
      </c>
      <c r="I1075" s="1">
        <v>43.778889999999997</v>
      </c>
      <c r="J1075" s="1">
        <v>11.126670000000001</v>
      </c>
      <c r="K1075" s="1" t="s">
        <v>144</v>
      </c>
      <c r="L1075" t="s">
        <v>145</v>
      </c>
      <c r="M1075" t="s">
        <v>146</v>
      </c>
      <c r="N1075" s="2">
        <v>600000</v>
      </c>
      <c r="O1075" s="2" t="s">
        <v>147</v>
      </c>
      <c r="P1075" s="13">
        <v>632547</v>
      </c>
      <c r="Q1075" s="2" t="s">
        <v>148</v>
      </c>
      <c r="R1075" s="2" t="s">
        <v>148</v>
      </c>
      <c r="S1075" s="2" t="s">
        <v>148</v>
      </c>
      <c r="T1075" s="2" t="s">
        <v>148</v>
      </c>
      <c r="U1075" s="2" t="s">
        <v>148</v>
      </c>
      <c r="V1075" t="s">
        <v>8037</v>
      </c>
      <c r="W1075" t="s">
        <v>8038</v>
      </c>
      <c r="X1075" t="s">
        <v>149</v>
      </c>
      <c r="Y1075" t="s">
        <v>151</v>
      </c>
      <c r="AN1075" t="s">
        <v>8039</v>
      </c>
      <c r="AO1075" t="s">
        <v>8040</v>
      </c>
      <c r="AP1075" t="s">
        <v>8041</v>
      </c>
      <c r="AQ1075" t="s">
        <v>8042</v>
      </c>
      <c r="AR1075" t="s">
        <v>8043</v>
      </c>
    </row>
    <row r="1076" spans="1:44">
      <c r="A1076" t="s">
        <v>8044</v>
      </c>
      <c r="B1076" t="s">
        <v>8045</v>
      </c>
      <c r="C1076" t="s">
        <v>7625</v>
      </c>
      <c r="D1076" t="s">
        <v>125</v>
      </c>
      <c r="E1076" t="s">
        <v>7612</v>
      </c>
      <c r="F1076">
        <v>380</v>
      </c>
      <c r="G1076" t="s">
        <v>142</v>
      </c>
      <c r="H1076" t="s">
        <v>3184</v>
      </c>
      <c r="I1076" s="1">
        <v>40.365499999999997</v>
      </c>
      <c r="J1076" s="1">
        <v>18.224900000000002</v>
      </c>
      <c r="K1076" s="1" t="s">
        <v>144</v>
      </c>
      <c r="L1076" t="s">
        <v>145</v>
      </c>
      <c r="M1076" t="s">
        <v>146</v>
      </c>
      <c r="N1076" s="2">
        <v>195368</v>
      </c>
      <c r="O1076" s="2" t="s">
        <v>147</v>
      </c>
      <c r="P1076" s="13">
        <v>121299</v>
      </c>
      <c r="Q1076" s="2" t="s">
        <v>148</v>
      </c>
      <c r="R1076" s="2" t="s">
        <v>148</v>
      </c>
      <c r="S1076" s="2" t="s">
        <v>148</v>
      </c>
      <c r="T1076" s="2" t="s">
        <v>148</v>
      </c>
      <c r="U1076" s="2" t="s">
        <v>148</v>
      </c>
      <c r="V1076" t="s">
        <v>7626</v>
      </c>
      <c r="W1076" t="s">
        <v>7627</v>
      </c>
      <c r="X1076" t="s">
        <v>7628</v>
      </c>
      <c r="Y1076" t="s">
        <v>151</v>
      </c>
      <c r="AN1076" t="s">
        <v>7629</v>
      </c>
      <c r="AO1076" t="s">
        <v>8046</v>
      </c>
      <c r="AP1076" t="s">
        <v>8047</v>
      </c>
      <c r="AQ1076" t="s">
        <v>8048</v>
      </c>
      <c r="AR1076" t="s">
        <v>8049</v>
      </c>
    </row>
    <row r="1077" spans="1:44">
      <c r="A1077" t="s">
        <v>8050</v>
      </c>
      <c r="B1077" t="s">
        <v>8051</v>
      </c>
      <c r="C1077" t="s">
        <v>7710</v>
      </c>
      <c r="D1077" t="s">
        <v>125</v>
      </c>
      <c r="E1077" t="s">
        <v>7612</v>
      </c>
      <c r="F1077">
        <v>380</v>
      </c>
      <c r="G1077" t="s">
        <v>142</v>
      </c>
      <c r="H1077" t="s">
        <v>3184</v>
      </c>
      <c r="I1077" s="1">
        <v>46.002916999999997</v>
      </c>
      <c r="J1077" s="1">
        <v>11.319251</v>
      </c>
      <c r="K1077" s="1" t="s">
        <v>144</v>
      </c>
      <c r="L1077" t="s">
        <v>145</v>
      </c>
      <c r="M1077" t="s">
        <v>146</v>
      </c>
      <c r="N1077" s="2">
        <v>100000</v>
      </c>
      <c r="O1077" s="2" t="s">
        <v>147</v>
      </c>
      <c r="P1077" s="13">
        <v>60741</v>
      </c>
      <c r="Q1077" s="2" t="s">
        <v>148</v>
      </c>
      <c r="R1077" s="2" t="s">
        <v>148</v>
      </c>
      <c r="S1077" s="2" t="s">
        <v>148</v>
      </c>
      <c r="T1077" s="2" t="s">
        <v>148</v>
      </c>
      <c r="U1077" s="2" t="s">
        <v>148</v>
      </c>
      <c r="V1077" t="s">
        <v>8052</v>
      </c>
      <c r="W1077" t="s">
        <v>8053</v>
      </c>
      <c r="X1077" t="s">
        <v>8054</v>
      </c>
      <c r="Y1077" t="s">
        <v>151</v>
      </c>
      <c r="AN1077" t="s">
        <v>8055</v>
      </c>
      <c r="AO1077" t="s">
        <v>8056</v>
      </c>
      <c r="AP1077" t="s">
        <v>8057</v>
      </c>
      <c r="AQ1077" t="s">
        <v>8058</v>
      </c>
      <c r="AR1077" t="s">
        <v>8059</v>
      </c>
    </row>
    <row r="1078" spans="1:44">
      <c r="A1078" t="s">
        <v>8060</v>
      </c>
      <c r="B1078" t="s">
        <v>8061</v>
      </c>
      <c r="C1078" t="s">
        <v>7769</v>
      </c>
      <c r="D1078" t="s">
        <v>125</v>
      </c>
      <c r="E1078" t="s">
        <v>7612</v>
      </c>
      <c r="F1078">
        <v>380</v>
      </c>
      <c r="G1078" t="s">
        <v>142</v>
      </c>
      <c r="H1078" t="s">
        <v>3184</v>
      </c>
      <c r="I1078" s="1">
        <v>40.870544000000002</v>
      </c>
      <c r="J1078" s="1">
        <v>14.065856999999999</v>
      </c>
      <c r="K1078" t="s">
        <v>144</v>
      </c>
      <c r="L1078" t="s">
        <v>145</v>
      </c>
      <c r="M1078" t="s">
        <v>146</v>
      </c>
      <c r="N1078" s="2">
        <v>1200000</v>
      </c>
      <c r="O1078" s="2" t="s">
        <v>147</v>
      </c>
      <c r="P1078" s="13">
        <v>837551</v>
      </c>
      <c r="Q1078" s="2" t="s">
        <v>148</v>
      </c>
      <c r="R1078" s="2" t="s">
        <v>148</v>
      </c>
      <c r="S1078" s="2" t="s">
        <v>148</v>
      </c>
      <c r="T1078" s="2" t="s">
        <v>439</v>
      </c>
      <c r="U1078" s="2" t="s">
        <v>439</v>
      </c>
      <c r="V1078" t="s">
        <v>149</v>
      </c>
      <c r="W1078" t="s">
        <v>149</v>
      </c>
      <c r="X1078" t="s">
        <v>149</v>
      </c>
      <c r="AN1078" t="s">
        <v>160</v>
      </c>
      <c r="AO1078" t="s">
        <v>8062</v>
      </c>
      <c r="AP1078" t="s">
        <v>160</v>
      </c>
      <c r="AQ1078" t="s">
        <v>160</v>
      </c>
      <c r="AR1078" t="s">
        <v>8063</v>
      </c>
    </row>
    <row r="1079" spans="1:44">
      <c r="A1079" t="s">
        <v>8064</v>
      </c>
      <c r="B1079" t="s">
        <v>8065</v>
      </c>
      <c r="C1079" t="s">
        <v>7750</v>
      </c>
      <c r="D1079" t="s">
        <v>125</v>
      </c>
      <c r="E1079" t="s">
        <v>7612</v>
      </c>
      <c r="F1079">
        <v>380</v>
      </c>
      <c r="G1079" t="s">
        <v>142</v>
      </c>
      <c r="H1079" t="s">
        <v>3184</v>
      </c>
      <c r="I1079" s="1">
        <v>45.506129999999999</v>
      </c>
      <c r="J1079" s="1">
        <v>12.617179999999999</v>
      </c>
      <c r="K1079" s="1" t="s">
        <v>144</v>
      </c>
      <c r="L1079" t="s">
        <v>145</v>
      </c>
      <c r="M1079" t="s">
        <v>146</v>
      </c>
      <c r="N1079" s="2">
        <v>185000</v>
      </c>
      <c r="O1079" s="2" t="s">
        <v>147</v>
      </c>
      <c r="P1079" s="13">
        <v>120577</v>
      </c>
      <c r="Q1079" s="2" t="s">
        <v>148</v>
      </c>
      <c r="R1079" s="2" t="s">
        <v>148</v>
      </c>
      <c r="S1079" s="2" t="s">
        <v>148</v>
      </c>
      <c r="T1079" s="2" t="s">
        <v>148</v>
      </c>
      <c r="U1079" s="2" t="s">
        <v>148</v>
      </c>
      <c r="V1079" t="s">
        <v>7789</v>
      </c>
      <c r="W1079" t="s">
        <v>7790</v>
      </c>
      <c r="X1079" t="s">
        <v>7791</v>
      </c>
      <c r="Y1079" t="s">
        <v>151</v>
      </c>
      <c r="AN1079" t="s">
        <v>8066</v>
      </c>
      <c r="AO1079" t="s">
        <v>8067</v>
      </c>
      <c r="AP1079" t="s">
        <v>8068</v>
      </c>
      <c r="AQ1079" t="s">
        <v>8069</v>
      </c>
      <c r="AR1079" t="s">
        <v>8070</v>
      </c>
    </row>
    <row r="1080" spans="1:44">
      <c r="A1080" t="s">
        <v>8071</v>
      </c>
      <c r="B1080" t="s">
        <v>8072</v>
      </c>
      <c r="C1080" t="s">
        <v>7640</v>
      </c>
      <c r="D1080" t="s">
        <v>125</v>
      </c>
      <c r="E1080" t="s">
        <v>7612</v>
      </c>
      <c r="F1080">
        <v>380</v>
      </c>
      <c r="G1080" t="s">
        <v>142</v>
      </c>
      <c r="H1080" t="s">
        <v>3184</v>
      </c>
      <c r="I1080" s="1">
        <v>45.4756705</v>
      </c>
      <c r="J1080" s="1">
        <v>9.4321475699999997</v>
      </c>
      <c r="K1080" s="1" t="s">
        <v>144</v>
      </c>
      <c r="L1080" t="s">
        <v>145</v>
      </c>
      <c r="M1080" t="s">
        <v>146</v>
      </c>
      <c r="N1080" s="2">
        <v>189200</v>
      </c>
      <c r="O1080" s="2" t="s">
        <v>147</v>
      </c>
      <c r="P1080" s="13">
        <v>189029</v>
      </c>
      <c r="Q1080" s="2" t="s">
        <v>148</v>
      </c>
      <c r="R1080" s="2" t="s">
        <v>148</v>
      </c>
      <c r="S1080" s="2" t="s">
        <v>148</v>
      </c>
      <c r="T1080" s="2" t="s">
        <v>148</v>
      </c>
      <c r="U1080" s="2" t="s">
        <v>148</v>
      </c>
      <c r="V1080" t="s">
        <v>7641</v>
      </c>
      <c r="W1080" t="s">
        <v>7642</v>
      </c>
      <c r="X1080" t="s">
        <v>149</v>
      </c>
      <c r="Y1080" t="s">
        <v>151</v>
      </c>
      <c r="Z1080">
        <v>4298231113</v>
      </c>
      <c r="AA1080" t="s">
        <v>7643</v>
      </c>
      <c r="AB1080" s="4">
        <v>1</v>
      </c>
      <c r="AC1080" t="s">
        <v>7644</v>
      </c>
      <c r="AD1080" t="s">
        <v>3745</v>
      </c>
      <c r="AN1080" t="s">
        <v>7645</v>
      </c>
      <c r="AO1080" t="s">
        <v>8073</v>
      </c>
      <c r="AP1080" t="s">
        <v>8074</v>
      </c>
      <c r="AQ1080" t="s">
        <v>8075</v>
      </c>
      <c r="AR1080" t="s">
        <v>8076</v>
      </c>
    </row>
    <row r="1081" spans="1:44">
      <c r="A1081" t="s">
        <v>8077</v>
      </c>
      <c r="B1081" t="s">
        <v>8078</v>
      </c>
      <c r="C1081" t="s">
        <v>8007</v>
      </c>
      <c r="D1081" t="s">
        <v>125</v>
      </c>
      <c r="E1081" t="s">
        <v>7612</v>
      </c>
      <c r="F1081">
        <v>380</v>
      </c>
      <c r="G1081" t="s">
        <v>142</v>
      </c>
      <c r="H1081" t="s">
        <v>3184</v>
      </c>
      <c r="I1081" s="1">
        <v>43.55724</v>
      </c>
      <c r="J1081" s="1">
        <v>10.30766</v>
      </c>
      <c r="K1081" t="s">
        <v>144</v>
      </c>
      <c r="L1081" t="s">
        <v>145</v>
      </c>
      <c r="M1081" t="s">
        <v>146</v>
      </c>
      <c r="N1081" s="2">
        <v>210000</v>
      </c>
      <c r="O1081" s="2" t="s">
        <v>147</v>
      </c>
      <c r="P1081" s="13">
        <v>207760</v>
      </c>
      <c r="Q1081" s="2" t="s">
        <v>148</v>
      </c>
      <c r="R1081" s="2" t="s">
        <v>148</v>
      </c>
      <c r="S1081" s="2" t="s">
        <v>148</v>
      </c>
      <c r="T1081" s="2" t="s">
        <v>148</v>
      </c>
      <c r="U1081" s="2" t="s">
        <v>148</v>
      </c>
      <c r="V1081" t="s">
        <v>149</v>
      </c>
      <c r="W1081" t="s">
        <v>149</v>
      </c>
      <c r="X1081" t="s">
        <v>149</v>
      </c>
      <c r="AN1081" t="s">
        <v>160</v>
      </c>
      <c r="AO1081" t="s">
        <v>8079</v>
      </c>
      <c r="AP1081" t="s">
        <v>160</v>
      </c>
      <c r="AQ1081" t="s">
        <v>160</v>
      </c>
      <c r="AR1081" t="s">
        <v>8080</v>
      </c>
    </row>
    <row r="1082" spans="1:44">
      <c r="A1082" t="s">
        <v>8081</v>
      </c>
      <c r="B1082" t="s">
        <v>3883</v>
      </c>
      <c r="C1082" t="s">
        <v>7697</v>
      </c>
      <c r="D1082" t="s">
        <v>125</v>
      </c>
      <c r="E1082" t="s">
        <v>7612</v>
      </c>
      <c r="F1082">
        <v>380</v>
      </c>
      <c r="G1082" t="s">
        <v>142</v>
      </c>
      <c r="H1082" t="s">
        <v>3184</v>
      </c>
      <c r="I1082" s="1">
        <v>44.436839999999997</v>
      </c>
      <c r="J1082" s="1">
        <v>11.9123</v>
      </c>
      <c r="K1082" s="1" t="s">
        <v>144</v>
      </c>
      <c r="L1082" t="s">
        <v>145</v>
      </c>
      <c r="M1082" t="s">
        <v>146</v>
      </c>
      <c r="N1082" s="2">
        <v>102874</v>
      </c>
      <c r="O1082" s="2" t="s">
        <v>147</v>
      </c>
      <c r="P1082" s="13">
        <v>101216</v>
      </c>
      <c r="Q1082" s="2" t="s">
        <v>148</v>
      </c>
      <c r="R1082" s="2" t="s">
        <v>148</v>
      </c>
      <c r="S1082" s="2" t="s">
        <v>148</v>
      </c>
      <c r="T1082" s="2" t="s">
        <v>148</v>
      </c>
      <c r="U1082" s="2" t="s">
        <v>148</v>
      </c>
      <c r="V1082" t="s">
        <v>7698</v>
      </c>
      <c r="W1082" t="s">
        <v>7699</v>
      </c>
      <c r="X1082" t="s">
        <v>7700</v>
      </c>
      <c r="Y1082" t="s">
        <v>151</v>
      </c>
      <c r="Z1082">
        <v>4295875817</v>
      </c>
      <c r="AA1082" t="s">
        <v>7699</v>
      </c>
      <c r="AB1082" s="4">
        <v>1</v>
      </c>
      <c r="AC1082" t="s">
        <v>7700</v>
      </c>
      <c r="AD1082" t="s">
        <v>481</v>
      </c>
      <c r="AE1082" t="s">
        <v>7701</v>
      </c>
      <c r="AF1082" t="s">
        <v>7702</v>
      </c>
      <c r="AN1082" t="s">
        <v>7703</v>
      </c>
      <c r="AO1082" t="s">
        <v>3884</v>
      </c>
      <c r="AP1082" t="s">
        <v>8082</v>
      </c>
      <c r="AQ1082" t="s">
        <v>8083</v>
      </c>
      <c r="AR1082" t="s">
        <v>8084</v>
      </c>
    </row>
    <row r="1083" spans="1:44">
      <c r="A1083" t="s">
        <v>8085</v>
      </c>
      <c r="B1083" t="s">
        <v>8086</v>
      </c>
      <c r="C1083" t="s">
        <v>7692</v>
      </c>
      <c r="D1083" t="s">
        <v>125</v>
      </c>
      <c r="E1083" t="s">
        <v>7612</v>
      </c>
      <c r="F1083">
        <v>380</v>
      </c>
      <c r="G1083" t="s">
        <v>142</v>
      </c>
      <c r="H1083" t="s">
        <v>3184</v>
      </c>
      <c r="I1083" s="1">
        <v>40.244039999999998</v>
      </c>
      <c r="J1083" s="1">
        <v>8.7786399999999993</v>
      </c>
      <c r="K1083" t="s">
        <v>144</v>
      </c>
      <c r="L1083" t="s">
        <v>145</v>
      </c>
      <c r="M1083" t="s">
        <v>146</v>
      </c>
      <c r="N1083" s="2">
        <v>136600</v>
      </c>
      <c r="O1083" s="2" t="s">
        <v>147</v>
      </c>
      <c r="P1083" s="13">
        <v>23108</v>
      </c>
      <c r="Q1083" s="2" t="s">
        <v>148</v>
      </c>
      <c r="R1083" s="2" t="s">
        <v>148</v>
      </c>
      <c r="S1083" s="2" t="s">
        <v>148</v>
      </c>
      <c r="T1083" s="2" t="s">
        <v>148</v>
      </c>
      <c r="U1083" s="2" t="s">
        <v>148</v>
      </c>
      <c r="V1083" t="s">
        <v>149</v>
      </c>
      <c r="W1083" t="s">
        <v>149</v>
      </c>
      <c r="X1083" t="s">
        <v>149</v>
      </c>
      <c r="AN1083" t="s">
        <v>160</v>
      </c>
      <c r="AO1083" t="s">
        <v>8087</v>
      </c>
      <c r="AP1083" t="s">
        <v>160</v>
      </c>
      <c r="AQ1083" t="s">
        <v>160</v>
      </c>
      <c r="AR1083" t="s">
        <v>8088</v>
      </c>
    </row>
    <row r="1084" spans="1:44">
      <c r="A1084" t="s">
        <v>8089</v>
      </c>
      <c r="B1084" t="s">
        <v>8090</v>
      </c>
      <c r="C1084" t="s">
        <v>7769</v>
      </c>
      <c r="D1084" t="s">
        <v>125</v>
      </c>
      <c r="E1084" t="s">
        <v>7612</v>
      </c>
      <c r="F1084">
        <v>380</v>
      </c>
      <c r="G1084" t="s">
        <v>142</v>
      </c>
      <c r="H1084" t="s">
        <v>3184</v>
      </c>
      <c r="I1084" s="1">
        <v>40.951057069482502</v>
      </c>
      <c r="J1084" s="1">
        <v>14.8330374342144</v>
      </c>
      <c r="K1084" t="s">
        <v>144</v>
      </c>
      <c r="L1084" t="s">
        <v>145</v>
      </c>
      <c r="M1084" t="s">
        <v>146</v>
      </c>
      <c r="N1084" s="2">
        <v>140000</v>
      </c>
      <c r="O1084" s="2" t="s">
        <v>147</v>
      </c>
      <c r="P1084" s="13">
        <v>127897</v>
      </c>
      <c r="Q1084" s="2" t="s">
        <v>148</v>
      </c>
      <c r="R1084" s="2" t="s">
        <v>148</v>
      </c>
      <c r="S1084" s="2" t="s">
        <v>148</v>
      </c>
      <c r="T1084" s="2" t="s">
        <v>148</v>
      </c>
      <c r="U1084" s="2" t="s">
        <v>148</v>
      </c>
      <c r="V1084" t="s">
        <v>149</v>
      </c>
      <c r="W1084" t="s">
        <v>149</v>
      </c>
      <c r="X1084" t="s">
        <v>149</v>
      </c>
      <c r="AN1084" t="s">
        <v>160</v>
      </c>
      <c r="AO1084" t="s">
        <v>8091</v>
      </c>
      <c r="AP1084" t="s">
        <v>160</v>
      </c>
      <c r="AQ1084" t="s">
        <v>160</v>
      </c>
      <c r="AR1084" t="s">
        <v>8092</v>
      </c>
    </row>
    <row r="1085" spans="1:44">
      <c r="A1085" t="s">
        <v>8093</v>
      </c>
      <c r="B1085" t="s">
        <v>8094</v>
      </c>
      <c r="C1085" t="s">
        <v>7640</v>
      </c>
      <c r="D1085" t="s">
        <v>125</v>
      </c>
      <c r="E1085" t="s">
        <v>7612</v>
      </c>
      <c r="F1085">
        <v>380</v>
      </c>
      <c r="G1085" t="s">
        <v>142</v>
      </c>
      <c r="H1085" t="s">
        <v>3184</v>
      </c>
      <c r="I1085" s="1">
        <v>45.138232709999997</v>
      </c>
      <c r="J1085" s="1">
        <v>10.80425767</v>
      </c>
      <c r="K1085" s="1" t="s">
        <v>144</v>
      </c>
      <c r="L1085" t="s">
        <v>145</v>
      </c>
      <c r="M1085" t="s">
        <v>146</v>
      </c>
      <c r="N1085" s="2">
        <v>100000</v>
      </c>
      <c r="O1085" s="2" t="s">
        <v>147</v>
      </c>
      <c r="P1085" s="13">
        <v>87852</v>
      </c>
      <c r="Q1085" s="2" t="s">
        <v>148</v>
      </c>
      <c r="R1085" s="2" t="s">
        <v>148</v>
      </c>
      <c r="S1085" s="2" t="s">
        <v>148</v>
      </c>
      <c r="T1085" s="2" t="s">
        <v>148</v>
      </c>
      <c r="U1085" s="2" t="s">
        <v>148</v>
      </c>
      <c r="V1085" t="s">
        <v>8095</v>
      </c>
      <c r="W1085" t="s">
        <v>8096</v>
      </c>
      <c r="X1085" t="s">
        <v>149</v>
      </c>
      <c r="Y1085" t="s">
        <v>151</v>
      </c>
      <c r="AN1085" t="s">
        <v>8097</v>
      </c>
      <c r="AO1085" t="s">
        <v>8098</v>
      </c>
      <c r="AP1085" t="s">
        <v>8099</v>
      </c>
      <c r="AQ1085" t="s">
        <v>8100</v>
      </c>
      <c r="AR1085" t="s">
        <v>8101</v>
      </c>
    </row>
    <row r="1086" spans="1:44">
      <c r="A1086" t="s">
        <v>8102</v>
      </c>
      <c r="B1086" t="s">
        <v>8103</v>
      </c>
      <c r="C1086" t="s">
        <v>7769</v>
      </c>
      <c r="D1086" t="s">
        <v>125</v>
      </c>
      <c r="E1086" t="s">
        <v>7612</v>
      </c>
      <c r="F1086">
        <v>380</v>
      </c>
      <c r="G1086" t="s">
        <v>142</v>
      </c>
      <c r="H1086" t="s">
        <v>3184</v>
      </c>
      <c r="I1086" s="1">
        <v>41.018008000000002</v>
      </c>
      <c r="J1086" s="1">
        <v>14.257175999999999</v>
      </c>
      <c r="K1086" t="s">
        <v>144</v>
      </c>
      <c r="L1086" t="s">
        <v>145</v>
      </c>
      <c r="M1086" t="s">
        <v>146</v>
      </c>
      <c r="N1086" s="2">
        <v>803110</v>
      </c>
      <c r="O1086" s="2" t="s">
        <v>147</v>
      </c>
      <c r="P1086" s="13">
        <v>323052</v>
      </c>
      <c r="Q1086" s="2" t="s">
        <v>148</v>
      </c>
      <c r="R1086" s="2" t="s">
        <v>148</v>
      </c>
      <c r="S1086" s="2" t="s">
        <v>439</v>
      </c>
      <c r="T1086" s="2" t="s">
        <v>439</v>
      </c>
      <c r="U1086" s="2" t="s">
        <v>439</v>
      </c>
      <c r="V1086" t="s">
        <v>149</v>
      </c>
      <c r="W1086" t="s">
        <v>149</v>
      </c>
      <c r="X1086" t="s">
        <v>149</v>
      </c>
      <c r="AN1086" t="s">
        <v>160</v>
      </c>
      <c r="AO1086" t="s">
        <v>8104</v>
      </c>
      <c r="AP1086" t="s">
        <v>160</v>
      </c>
      <c r="AQ1086" t="s">
        <v>160</v>
      </c>
      <c r="AR1086" t="s">
        <v>8105</v>
      </c>
    </row>
    <row r="1087" spans="1:44">
      <c r="A1087" t="s">
        <v>8106</v>
      </c>
      <c r="B1087" t="s">
        <v>8107</v>
      </c>
      <c r="C1087" t="s">
        <v>8007</v>
      </c>
      <c r="D1087" t="s">
        <v>125</v>
      </c>
      <c r="E1087" t="s">
        <v>7612</v>
      </c>
      <c r="F1087">
        <v>380</v>
      </c>
      <c r="G1087" t="s">
        <v>142</v>
      </c>
      <c r="H1087" t="s">
        <v>3184</v>
      </c>
      <c r="I1087" s="1">
        <v>44.038745674778703</v>
      </c>
      <c r="J1087" s="1">
        <v>10.078096570023501</v>
      </c>
      <c r="K1087" t="s">
        <v>144</v>
      </c>
      <c r="L1087" t="s">
        <v>145</v>
      </c>
      <c r="M1087" t="s">
        <v>146</v>
      </c>
      <c r="N1087" s="2">
        <v>120000</v>
      </c>
      <c r="O1087" s="2" t="s">
        <v>147</v>
      </c>
      <c r="P1087" s="13">
        <v>118548</v>
      </c>
      <c r="Q1087" s="2" t="s">
        <v>148</v>
      </c>
      <c r="R1087" s="2" t="s">
        <v>148</v>
      </c>
      <c r="S1087" s="2" t="s">
        <v>148</v>
      </c>
      <c r="T1087" s="2" t="s">
        <v>439</v>
      </c>
      <c r="U1087" s="2" t="s">
        <v>148</v>
      </c>
      <c r="V1087" t="s">
        <v>149</v>
      </c>
      <c r="W1087" t="s">
        <v>149</v>
      </c>
      <c r="X1087" t="s">
        <v>149</v>
      </c>
      <c r="AN1087" t="s">
        <v>160</v>
      </c>
      <c r="AO1087" t="s">
        <v>8108</v>
      </c>
      <c r="AP1087" t="s">
        <v>160</v>
      </c>
      <c r="AQ1087" t="s">
        <v>160</v>
      </c>
      <c r="AR1087" t="s">
        <v>8109</v>
      </c>
    </row>
    <row r="1088" spans="1:44">
      <c r="A1088" t="s">
        <v>8110</v>
      </c>
      <c r="B1088" t="s">
        <v>8111</v>
      </c>
      <c r="C1088" t="s">
        <v>7710</v>
      </c>
      <c r="D1088" t="s">
        <v>125</v>
      </c>
      <c r="E1088" t="s">
        <v>7612</v>
      </c>
      <c r="F1088">
        <v>380</v>
      </c>
      <c r="G1088" t="s">
        <v>142</v>
      </c>
      <c r="H1088" t="s">
        <v>3184</v>
      </c>
      <c r="I1088" s="1">
        <v>46.623170000000002</v>
      </c>
      <c r="J1088" s="1">
        <v>11.18473</v>
      </c>
      <c r="K1088" s="1" t="s">
        <v>144</v>
      </c>
      <c r="L1088" t="s">
        <v>145</v>
      </c>
      <c r="M1088" t="s">
        <v>146</v>
      </c>
      <c r="N1088" s="2">
        <v>364000</v>
      </c>
      <c r="O1088" s="2" t="s">
        <v>147</v>
      </c>
      <c r="P1088" s="13">
        <v>356520</v>
      </c>
      <c r="Q1088" s="2" t="s">
        <v>148</v>
      </c>
      <c r="R1088" s="2" t="s">
        <v>148</v>
      </c>
      <c r="S1088" s="2" t="s">
        <v>148</v>
      </c>
      <c r="T1088" s="2" t="s">
        <v>148</v>
      </c>
      <c r="U1088" s="2" t="s">
        <v>148</v>
      </c>
      <c r="V1088" t="s">
        <v>7711</v>
      </c>
      <c r="W1088" t="s">
        <v>7712</v>
      </c>
      <c r="X1088" t="s">
        <v>7713</v>
      </c>
      <c r="Y1088" t="s">
        <v>151</v>
      </c>
      <c r="AN1088" t="s">
        <v>7714</v>
      </c>
      <c r="AO1088" t="s">
        <v>8112</v>
      </c>
      <c r="AP1088" t="s">
        <v>8113</v>
      </c>
      <c r="AQ1088" t="s">
        <v>8114</v>
      </c>
      <c r="AR1088" t="s">
        <v>8115</v>
      </c>
    </row>
    <row r="1089" spans="1:44">
      <c r="A1089" t="s">
        <v>8116</v>
      </c>
      <c r="B1089" t="s">
        <v>8117</v>
      </c>
      <c r="C1089" t="s">
        <v>7769</v>
      </c>
      <c r="D1089" t="s">
        <v>125</v>
      </c>
      <c r="E1089" t="s">
        <v>7612</v>
      </c>
      <c r="F1089">
        <v>380</v>
      </c>
      <c r="G1089" t="s">
        <v>142</v>
      </c>
      <c r="H1089" t="s">
        <v>3184</v>
      </c>
      <c r="I1089" s="1">
        <v>40.777195061207301</v>
      </c>
      <c r="J1089" s="1">
        <v>14.716146125984499</v>
      </c>
      <c r="K1089" t="s">
        <v>144</v>
      </c>
      <c r="L1089" t="s">
        <v>145</v>
      </c>
      <c r="M1089" t="s">
        <v>146</v>
      </c>
      <c r="N1089" s="2">
        <v>200000</v>
      </c>
      <c r="O1089" s="2" t="s">
        <v>147</v>
      </c>
      <c r="P1089" s="13">
        <v>67836</v>
      </c>
      <c r="Q1089" s="2" t="s">
        <v>148</v>
      </c>
      <c r="R1089" s="2" t="s">
        <v>148</v>
      </c>
      <c r="S1089" s="2" t="s">
        <v>148</v>
      </c>
      <c r="T1089" s="2" t="s">
        <v>148</v>
      </c>
      <c r="U1089" s="2" t="s">
        <v>148</v>
      </c>
      <c r="V1089" t="s">
        <v>149</v>
      </c>
      <c r="W1089" t="s">
        <v>149</v>
      </c>
      <c r="X1089" t="s">
        <v>149</v>
      </c>
      <c r="AN1089" t="s">
        <v>160</v>
      </c>
      <c r="AO1089" t="s">
        <v>8118</v>
      </c>
      <c r="AP1089" t="s">
        <v>160</v>
      </c>
      <c r="AQ1089" t="s">
        <v>160</v>
      </c>
      <c r="AR1089" t="s">
        <v>8119</v>
      </c>
    </row>
    <row r="1090" spans="1:44">
      <c r="A1090" t="s">
        <v>8120</v>
      </c>
      <c r="B1090" t="s">
        <v>8121</v>
      </c>
      <c r="C1090" t="s">
        <v>7640</v>
      </c>
      <c r="D1090" t="s">
        <v>125</v>
      </c>
      <c r="E1090" t="s">
        <v>7612</v>
      </c>
      <c r="F1090">
        <v>380</v>
      </c>
      <c r="G1090" t="s">
        <v>142</v>
      </c>
      <c r="H1090" t="s">
        <v>3184</v>
      </c>
      <c r="I1090" s="1">
        <v>45.768329999999999</v>
      </c>
      <c r="J1090" s="1">
        <v>9.2427779999999995</v>
      </c>
      <c r="K1090" s="1" t="s">
        <v>144</v>
      </c>
      <c r="L1090" t="s">
        <v>145</v>
      </c>
      <c r="M1090" t="s">
        <v>146</v>
      </c>
      <c r="N1090" s="2">
        <v>125000</v>
      </c>
      <c r="O1090" s="2" t="s">
        <v>147</v>
      </c>
      <c r="P1090" s="13">
        <v>117466</v>
      </c>
      <c r="Q1090" s="2" t="s">
        <v>148</v>
      </c>
      <c r="R1090" s="2" t="s">
        <v>148</v>
      </c>
      <c r="S1090" s="2" t="s">
        <v>148</v>
      </c>
      <c r="T1090" s="2" t="s">
        <v>148</v>
      </c>
      <c r="U1090" s="2" t="s">
        <v>148</v>
      </c>
      <c r="V1090" t="s">
        <v>149</v>
      </c>
      <c r="W1090" t="s">
        <v>8122</v>
      </c>
      <c r="X1090" t="s">
        <v>149</v>
      </c>
      <c r="Y1090" t="s">
        <v>151</v>
      </c>
      <c r="AN1090" t="s">
        <v>8122</v>
      </c>
      <c r="AO1090" t="s">
        <v>8123</v>
      </c>
      <c r="AP1090" t="s">
        <v>8124</v>
      </c>
      <c r="AQ1090" t="s">
        <v>8125</v>
      </c>
      <c r="AR1090" t="s">
        <v>8126</v>
      </c>
    </row>
    <row r="1091" spans="1:44">
      <c r="A1091" t="s">
        <v>8127</v>
      </c>
      <c r="B1091" t="s">
        <v>8128</v>
      </c>
      <c r="C1091" t="s">
        <v>7804</v>
      </c>
      <c r="D1091" t="s">
        <v>125</v>
      </c>
      <c r="E1091" t="s">
        <v>7612</v>
      </c>
      <c r="F1091">
        <v>380</v>
      </c>
      <c r="G1091" t="s">
        <v>142</v>
      </c>
      <c r="H1091" t="s">
        <v>3184</v>
      </c>
      <c r="I1091">
        <v>38.300089999999997</v>
      </c>
      <c r="J1091">
        <v>15.53825</v>
      </c>
      <c r="K1091" s="1" t="s">
        <v>144</v>
      </c>
      <c r="L1091" t="s">
        <v>145</v>
      </c>
      <c r="M1091" t="s">
        <v>146</v>
      </c>
      <c r="N1091" s="13">
        <v>340000</v>
      </c>
      <c r="O1091" s="2" t="s">
        <v>8129</v>
      </c>
      <c r="P1091" s="13">
        <v>209000</v>
      </c>
      <c r="Q1091" s="2" t="s">
        <v>148</v>
      </c>
      <c r="R1091" s="2" t="s">
        <v>148</v>
      </c>
      <c r="S1091" s="2" t="s">
        <v>439</v>
      </c>
      <c r="T1091" s="2" t="s">
        <v>439</v>
      </c>
      <c r="U1091" s="2" t="s">
        <v>439</v>
      </c>
      <c r="V1091" t="s">
        <v>149</v>
      </c>
      <c r="W1091" t="s">
        <v>149</v>
      </c>
      <c r="X1091" t="s">
        <v>149</v>
      </c>
      <c r="AN1091" t="s">
        <v>160</v>
      </c>
      <c r="AO1091" t="s">
        <v>8130</v>
      </c>
      <c r="AP1091" t="s">
        <v>160</v>
      </c>
      <c r="AQ1091" t="s">
        <v>160</v>
      </c>
      <c r="AR1091" t="s">
        <v>8131</v>
      </c>
    </row>
    <row r="1092" spans="1:44">
      <c r="A1092" t="s">
        <v>8132</v>
      </c>
      <c r="B1092" t="s">
        <v>8133</v>
      </c>
      <c r="C1092" t="s">
        <v>7750</v>
      </c>
      <c r="D1092" t="s">
        <v>125</v>
      </c>
      <c r="E1092" t="s">
        <v>7612</v>
      </c>
      <c r="F1092">
        <v>380</v>
      </c>
      <c r="G1092" t="s">
        <v>142</v>
      </c>
      <c r="H1092" t="s">
        <v>3184</v>
      </c>
      <c r="I1092" s="1">
        <v>45.486389000000003</v>
      </c>
      <c r="J1092" s="1">
        <v>12.308472</v>
      </c>
      <c r="K1092" s="1" t="s">
        <v>144</v>
      </c>
      <c r="L1092" t="s">
        <v>145</v>
      </c>
      <c r="M1092" t="s">
        <v>146</v>
      </c>
      <c r="N1092" s="2">
        <v>130000</v>
      </c>
      <c r="O1092" s="2" t="s">
        <v>147</v>
      </c>
      <c r="P1092" s="13">
        <v>115482</v>
      </c>
      <c r="Q1092" s="2" t="s">
        <v>148</v>
      </c>
      <c r="R1092" s="2" t="s">
        <v>148</v>
      </c>
      <c r="S1092" s="2" t="s">
        <v>148</v>
      </c>
      <c r="T1092" s="2" t="s">
        <v>148</v>
      </c>
      <c r="U1092" s="2" t="s">
        <v>148</v>
      </c>
      <c r="V1092" t="s">
        <v>7789</v>
      </c>
      <c r="W1092" t="s">
        <v>7790</v>
      </c>
      <c r="X1092" t="s">
        <v>7791</v>
      </c>
      <c r="Y1092" t="s">
        <v>151</v>
      </c>
      <c r="AN1092" t="s">
        <v>7792</v>
      </c>
      <c r="AO1092" t="s">
        <v>8134</v>
      </c>
      <c r="AP1092" t="s">
        <v>8135</v>
      </c>
      <c r="AQ1092" t="s">
        <v>8136</v>
      </c>
      <c r="AR1092" t="s">
        <v>8137</v>
      </c>
    </row>
    <row r="1093" spans="1:44">
      <c r="A1093" t="s">
        <v>8138</v>
      </c>
      <c r="B1093" t="s">
        <v>8139</v>
      </c>
      <c r="C1093" t="s">
        <v>7640</v>
      </c>
      <c r="D1093" t="s">
        <v>125</v>
      </c>
      <c r="E1093" t="s">
        <v>7612</v>
      </c>
      <c r="F1093">
        <v>380</v>
      </c>
      <c r="G1093" t="s">
        <v>142</v>
      </c>
      <c r="H1093" t="s">
        <v>3184</v>
      </c>
      <c r="I1093" s="1">
        <v>45.424169999999997</v>
      </c>
      <c r="J1093" s="1">
        <v>9.2227779999999999</v>
      </c>
      <c r="K1093" s="1" t="s">
        <v>144</v>
      </c>
      <c r="L1093" t="s">
        <v>145</v>
      </c>
      <c r="M1093" t="s">
        <v>146</v>
      </c>
      <c r="N1093" s="2">
        <v>1250000</v>
      </c>
      <c r="O1093" s="2" t="s">
        <v>147</v>
      </c>
      <c r="P1093" s="13">
        <v>1116928</v>
      </c>
      <c r="Q1093" s="2" t="s">
        <v>148</v>
      </c>
      <c r="R1093" s="2" t="s">
        <v>148</v>
      </c>
      <c r="S1093" s="2" t="s">
        <v>148</v>
      </c>
      <c r="T1093" s="2" t="s">
        <v>148</v>
      </c>
      <c r="U1093" s="2" t="s">
        <v>148</v>
      </c>
      <c r="V1093" t="s">
        <v>8140</v>
      </c>
      <c r="W1093" t="s">
        <v>8141</v>
      </c>
      <c r="X1093" t="s">
        <v>8142</v>
      </c>
      <c r="Y1093" t="s">
        <v>151</v>
      </c>
      <c r="AN1093" t="s">
        <v>8143</v>
      </c>
      <c r="AO1093" t="s">
        <v>8144</v>
      </c>
      <c r="AP1093" t="s">
        <v>8145</v>
      </c>
      <c r="AQ1093" t="s">
        <v>8146</v>
      </c>
      <c r="AR1093" t="s">
        <v>8147</v>
      </c>
    </row>
    <row r="1094" spans="1:44">
      <c r="A1094" t="s">
        <v>8148</v>
      </c>
      <c r="B1094" t="s">
        <v>8139</v>
      </c>
      <c r="C1094" t="s">
        <v>7640</v>
      </c>
      <c r="D1094" t="s">
        <v>125</v>
      </c>
      <c r="E1094" t="s">
        <v>7612</v>
      </c>
      <c r="F1094">
        <v>380</v>
      </c>
      <c r="G1094" t="s">
        <v>142</v>
      </c>
      <c r="H1094" t="s">
        <v>3184</v>
      </c>
      <c r="I1094" s="1">
        <v>45.524496999999997</v>
      </c>
      <c r="J1094" s="1">
        <v>9.1974169999999997</v>
      </c>
      <c r="K1094" s="1" t="s">
        <v>144</v>
      </c>
      <c r="L1094" t="s">
        <v>145</v>
      </c>
      <c r="M1094" t="s">
        <v>146</v>
      </c>
      <c r="N1094" s="2">
        <v>240000</v>
      </c>
      <c r="O1094" s="2" t="s">
        <v>147</v>
      </c>
      <c r="P1094" s="13">
        <v>209929</v>
      </c>
      <c r="Q1094" s="2" t="s">
        <v>148</v>
      </c>
      <c r="R1094" s="2" t="s">
        <v>148</v>
      </c>
      <c r="S1094" s="2" t="s">
        <v>148</v>
      </c>
      <c r="T1094" s="2" t="s">
        <v>148</v>
      </c>
      <c r="U1094" s="2" t="s">
        <v>148</v>
      </c>
      <c r="V1094" t="s">
        <v>7641</v>
      </c>
      <c r="W1094" t="s">
        <v>7642</v>
      </c>
      <c r="X1094" t="s">
        <v>149</v>
      </c>
      <c r="Y1094" t="s">
        <v>151</v>
      </c>
      <c r="Z1094">
        <v>4298231113</v>
      </c>
      <c r="AA1094" t="s">
        <v>7643</v>
      </c>
      <c r="AB1094" s="4">
        <v>1</v>
      </c>
      <c r="AC1094" t="s">
        <v>7644</v>
      </c>
      <c r="AD1094" t="s">
        <v>3745</v>
      </c>
      <c r="AN1094" t="s">
        <v>7645</v>
      </c>
      <c r="AO1094" t="s">
        <v>8149</v>
      </c>
      <c r="AP1094" t="s">
        <v>8150</v>
      </c>
      <c r="AQ1094" t="s">
        <v>8151</v>
      </c>
      <c r="AR1094" t="s">
        <v>8152</v>
      </c>
    </row>
    <row r="1095" spans="1:44">
      <c r="A1095" t="s">
        <v>8153</v>
      </c>
      <c r="B1095" t="s">
        <v>8139</v>
      </c>
      <c r="C1095" t="s">
        <v>7640</v>
      </c>
      <c r="D1095" t="s">
        <v>125</v>
      </c>
      <c r="E1095" t="s">
        <v>7612</v>
      </c>
      <c r="F1095">
        <v>380</v>
      </c>
      <c r="G1095" t="s">
        <v>142</v>
      </c>
      <c r="H1095" t="s">
        <v>3184</v>
      </c>
      <c r="I1095" s="1">
        <v>45.497672999999999</v>
      </c>
      <c r="J1095" s="1">
        <v>9.0869319999999991</v>
      </c>
      <c r="K1095" s="1" t="s">
        <v>144</v>
      </c>
      <c r="L1095" t="s">
        <v>145</v>
      </c>
      <c r="M1095" t="s">
        <v>146</v>
      </c>
      <c r="N1095" s="2">
        <v>620600</v>
      </c>
      <c r="O1095" s="2" t="s">
        <v>147</v>
      </c>
      <c r="P1095" s="13">
        <v>587263</v>
      </c>
      <c r="Q1095" s="2" t="s">
        <v>148</v>
      </c>
      <c r="R1095" s="2" t="s">
        <v>148</v>
      </c>
      <c r="S1095" s="2" t="s">
        <v>148</v>
      </c>
      <c r="T1095" s="2" t="s">
        <v>148</v>
      </c>
      <c r="U1095" s="2" t="s">
        <v>148</v>
      </c>
      <c r="V1095" t="s">
        <v>7641</v>
      </c>
      <c r="W1095" t="s">
        <v>7642</v>
      </c>
      <c r="X1095" t="s">
        <v>149</v>
      </c>
      <c r="Y1095" t="s">
        <v>151</v>
      </c>
      <c r="Z1095">
        <v>4298231113</v>
      </c>
      <c r="AA1095" t="s">
        <v>7643</v>
      </c>
      <c r="AB1095" s="4">
        <v>1</v>
      </c>
      <c r="AC1095" t="s">
        <v>7644</v>
      </c>
      <c r="AD1095" t="s">
        <v>3745</v>
      </c>
      <c r="AN1095" t="s">
        <v>7645</v>
      </c>
      <c r="AO1095" t="s">
        <v>8154</v>
      </c>
      <c r="AP1095" t="s">
        <v>8155</v>
      </c>
      <c r="AQ1095" t="s">
        <v>8156</v>
      </c>
      <c r="AR1095" t="s">
        <v>8157</v>
      </c>
    </row>
    <row r="1096" spans="1:44">
      <c r="A1096" t="s">
        <v>8158</v>
      </c>
      <c r="B1096" t="s">
        <v>8139</v>
      </c>
      <c r="C1096" t="s">
        <v>7640</v>
      </c>
      <c r="D1096" t="s">
        <v>125</v>
      </c>
      <c r="E1096" t="s">
        <v>7612</v>
      </c>
      <c r="F1096">
        <v>380</v>
      </c>
      <c r="G1096" t="s">
        <v>142</v>
      </c>
      <c r="H1096" t="s">
        <v>3184</v>
      </c>
      <c r="I1096" s="1">
        <v>45.392910000000001</v>
      </c>
      <c r="J1096" s="1">
        <v>9.1849609999999995</v>
      </c>
      <c r="K1096" s="1" t="s">
        <v>144</v>
      </c>
      <c r="L1096" t="s">
        <v>145</v>
      </c>
      <c r="M1096" t="s">
        <v>146</v>
      </c>
      <c r="N1096" s="2">
        <v>1050000</v>
      </c>
      <c r="O1096" s="2" t="s">
        <v>147</v>
      </c>
      <c r="P1096" s="13">
        <v>750863</v>
      </c>
      <c r="Q1096" s="2" t="s">
        <v>148</v>
      </c>
      <c r="R1096" s="2" t="s">
        <v>148</v>
      </c>
      <c r="S1096" s="2" t="s">
        <v>148</v>
      </c>
      <c r="T1096" s="2" t="s">
        <v>148</v>
      </c>
      <c r="U1096" s="2" t="s">
        <v>148</v>
      </c>
      <c r="V1096" t="s">
        <v>8159</v>
      </c>
      <c r="W1096" t="s">
        <v>8160</v>
      </c>
      <c r="X1096" t="s">
        <v>8161</v>
      </c>
      <c r="Y1096" t="s">
        <v>151</v>
      </c>
      <c r="AN1096" t="s">
        <v>8162</v>
      </c>
      <c r="AO1096" t="s">
        <v>8163</v>
      </c>
      <c r="AP1096" t="s">
        <v>8164</v>
      </c>
      <c r="AQ1096" t="s">
        <v>8165</v>
      </c>
      <c r="AR1096" t="s">
        <v>8166</v>
      </c>
    </row>
    <row r="1097" spans="1:44">
      <c r="A1097" t="s">
        <v>8167</v>
      </c>
      <c r="B1097" t="s">
        <v>8168</v>
      </c>
      <c r="C1097" t="s">
        <v>7697</v>
      </c>
      <c r="D1097" t="s">
        <v>125</v>
      </c>
      <c r="E1097" t="s">
        <v>7612</v>
      </c>
      <c r="F1097">
        <v>380</v>
      </c>
      <c r="G1097" t="s">
        <v>142</v>
      </c>
      <c r="H1097" t="s">
        <v>3184</v>
      </c>
      <c r="I1097" s="1">
        <v>44.676810000000003</v>
      </c>
      <c r="J1097" s="1">
        <v>10.94421</v>
      </c>
      <c r="K1097" s="1" t="s">
        <v>144</v>
      </c>
      <c r="L1097" t="s">
        <v>145</v>
      </c>
      <c r="M1097" t="s">
        <v>146</v>
      </c>
      <c r="N1097" s="2">
        <v>500000</v>
      </c>
      <c r="O1097" s="2" t="s">
        <v>147</v>
      </c>
      <c r="P1097" s="13">
        <v>242830</v>
      </c>
      <c r="Q1097" s="2" t="s">
        <v>148</v>
      </c>
      <c r="R1097" s="2" t="s">
        <v>148</v>
      </c>
      <c r="S1097" s="2" t="s">
        <v>148</v>
      </c>
      <c r="T1097" s="2" t="s">
        <v>148</v>
      </c>
      <c r="U1097" s="2" t="s">
        <v>148</v>
      </c>
      <c r="V1097" t="s">
        <v>7698</v>
      </c>
      <c r="W1097" t="s">
        <v>7699</v>
      </c>
      <c r="X1097" t="s">
        <v>7700</v>
      </c>
      <c r="Y1097" t="s">
        <v>151</v>
      </c>
      <c r="Z1097">
        <v>4295875817</v>
      </c>
      <c r="AA1097" t="s">
        <v>7699</v>
      </c>
      <c r="AB1097" s="4">
        <v>1</v>
      </c>
      <c r="AC1097" t="s">
        <v>7700</v>
      </c>
      <c r="AD1097" t="s">
        <v>481</v>
      </c>
      <c r="AE1097" t="s">
        <v>7701</v>
      </c>
      <c r="AF1097" t="s">
        <v>7702</v>
      </c>
      <c r="AN1097" t="s">
        <v>7703</v>
      </c>
      <c r="AO1097" t="s">
        <v>8169</v>
      </c>
      <c r="AP1097" t="s">
        <v>8170</v>
      </c>
      <c r="AQ1097" t="s">
        <v>8171</v>
      </c>
      <c r="AR1097" t="s">
        <v>8172</v>
      </c>
    </row>
    <row r="1098" spans="1:44">
      <c r="A1098" t="s">
        <v>8173</v>
      </c>
      <c r="B1098" t="s">
        <v>8174</v>
      </c>
      <c r="C1098" t="s">
        <v>7697</v>
      </c>
      <c r="D1098" t="s">
        <v>125</v>
      </c>
      <c r="E1098" t="s">
        <v>7612</v>
      </c>
      <c r="F1098">
        <v>380</v>
      </c>
      <c r="G1098" t="s">
        <v>142</v>
      </c>
      <c r="H1098" t="s">
        <v>3184</v>
      </c>
      <c r="I1098" s="1">
        <v>43.958613999999997</v>
      </c>
      <c r="J1098" s="1">
        <v>12.727777</v>
      </c>
      <c r="K1098" s="1" t="s">
        <v>144</v>
      </c>
      <c r="L1098" t="s">
        <v>145</v>
      </c>
      <c r="M1098" t="s">
        <v>146</v>
      </c>
      <c r="N1098" s="2">
        <v>120000</v>
      </c>
      <c r="O1098" s="2" t="s">
        <v>147</v>
      </c>
      <c r="P1098" s="13">
        <v>107763</v>
      </c>
      <c r="Q1098" s="2" t="s">
        <v>148</v>
      </c>
      <c r="R1098" s="2" t="s">
        <v>148</v>
      </c>
      <c r="S1098" s="2" t="s">
        <v>148</v>
      </c>
      <c r="T1098" s="2" t="s">
        <v>148</v>
      </c>
      <c r="U1098" s="2" t="s">
        <v>148</v>
      </c>
      <c r="V1098" t="s">
        <v>7698</v>
      </c>
      <c r="W1098" t="s">
        <v>7699</v>
      </c>
      <c r="X1098" t="s">
        <v>7700</v>
      </c>
      <c r="Y1098" t="s">
        <v>151</v>
      </c>
      <c r="Z1098">
        <v>4295875817</v>
      </c>
      <c r="AA1098" t="s">
        <v>7699</v>
      </c>
      <c r="AB1098" s="4">
        <v>1</v>
      </c>
      <c r="AC1098" t="s">
        <v>7700</v>
      </c>
      <c r="AD1098" t="s">
        <v>481</v>
      </c>
      <c r="AE1098" t="s">
        <v>7701</v>
      </c>
      <c r="AF1098" t="s">
        <v>7702</v>
      </c>
      <c r="AN1098" t="s">
        <v>7703</v>
      </c>
      <c r="AO1098" t="s">
        <v>8175</v>
      </c>
      <c r="AP1098" t="s">
        <v>8176</v>
      </c>
      <c r="AQ1098" t="s">
        <v>8177</v>
      </c>
      <c r="AR1098" t="s">
        <v>8178</v>
      </c>
    </row>
    <row r="1099" spans="1:44">
      <c r="A1099" t="s">
        <v>8179</v>
      </c>
      <c r="B1099" t="s">
        <v>8180</v>
      </c>
      <c r="C1099" t="s">
        <v>7750</v>
      </c>
      <c r="D1099" t="s">
        <v>125</v>
      </c>
      <c r="E1099" t="s">
        <v>7612</v>
      </c>
      <c r="F1099">
        <v>380</v>
      </c>
      <c r="G1099" t="s">
        <v>142</v>
      </c>
      <c r="H1099" t="s">
        <v>3184</v>
      </c>
      <c r="I1099" s="1">
        <v>45.439159034432897</v>
      </c>
      <c r="J1099" s="1">
        <v>11.376422406525499</v>
      </c>
      <c r="K1099" t="s">
        <v>144</v>
      </c>
      <c r="L1099" t="s">
        <v>145</v>
      </c>
      <c r="M1099" t="s">
        <v>146</v>
      </c>
      <c r="N1099" s="2">
        <v>472000</v>
      </c>
      <c r="O1099" s="2" t="s">
        <v>147</v>
      </c>
      <c r="P1099" s="13">
        <v>266097</v>
      </c>
      <c r="Q1099" s="2" t="s">
        <v>148</v>
      </c>
      <c r="R1099" s="2" t="s">
        <v>148</v>
      </c>
      <c r="S1099" s="2" t="s">
        <v>439</v>
      </c>
      <c r="T1099" s="2" t="s">
        <v>148</v>
      </c>
      <c r="U1099" s="2" t="s">
        <v>148</v>
      </c>
      <c r="V1099" t="s">
        <v>149</v>
      </c>
      <c r="W1099" t="s">
        <v>149</v>
      </c>
      <c r="X1099" t="s">
        <v>149</v>
      </c>
      <c r="AN1099" t="s">
        <v>160</v>
      </c>
      <c r="AO1099" t="s">
        <v>8181</v>
      </c>
      <c r="AP1099" t="s">
        <v>160</v>
      </c>
      <c r="AQ1099" t="s">
        <v>160</v>
      </c>
      <c r="AR1099" t="s">
        <v>8182</v>
      </c>
    </row>
    <row r="1100" spans="1:44">
      <c r="A1100" t="s">
        <v>8183</v>
      </c>
      <c r="B1100" t="s">
        <v>8184</v>
      </c>
      <c r="C1100" t="s">
        <v>7652</v>
      </c>
      <c r="D1100" t="s">
        <v>125</v>
      </c>
      <c r="E1100" t="s">
        <v>7612</v>
      </c>
      <c r="F1100">
        <v>380</v>
      </c>
      <c r="G1100" t="s">
        <v>142</v>
      </c>
      <c r="H1100" t="s">
        <v>3184</v>
      </c>
      <c r="I1100" s="1">
        <v>42.500880029999998</v>
      </c>
      <c r="J1100" s="1">
        <v>14.121456269999999</v>
      </c>
      <c r="K1100" t="s">
        <v>144</v>
      </c>
      <c r="L1100" t="s">
        <v>145</v>
      </c>
      <c r="M1100" t="s">
        <v>146</v>
      </c>
      <c r="N1100" s="2">
        <v>134000</v>
      </c>
      <c r="O1100" s="2" t="s">
        <v>147</v>
      </c>
      <c r="P1100" s="13">
        <v>134000</v>
      </c>
      <c r="Q1100" s="2" t="s">
        <v>148</v>
      </c>
      <c r="R1100" s="2" t="s">
        <v>148</v>
      </c>
      <c r="S1100" s="2" t="s">
        <v>148</v>
      </c>
      <c r="T1100" s="2" t="s">
        <v>439</v>
      </c>
      <c r="U1100" s="2" t="s">
        <v>439</v>
      </c>
      <c r="V1100" t="s">
        <v>149</v>
      </c>
      <c r="W1100" t="s">
        <v>149</v>
      </c>
      <c r="X1100" t="s">
        <v>149</v>
      </c>
      <c r="AN1100" t="s">
        <v>160</v>
      </c>
      <c r="AO1100" t="s">
        <v>8185</v>
      </c>
      <c r="AP1100" t="s">
        <v>160</v>
      </c>
      <c r="AQ1100" t="s">
        <v>160</v>
      </c>
      <c r="AR1100" t="s">
        <v>8186</v>
      </c>
    </row>
    <row r="1101" spans="1:44">
      <c r="A1101" t="s">
        <v>8187</v>
      </c>
      <c r="B1101" t="s">
        <v>8188</v>
      </c>
      <c r="C1101" t="s">
        <v>7750</v>
      </c>
      <c r="D1101" t="s">
        <v>125</v>
      </c>
      <c r="E1101" t="s">
        <v>7612</v>
      </c>
      <c r="F1101">
        <v>380</v>
      </c>
      <c r="G1101" t="s">
        <v>142</v>
      </c>
      <c r="H1101" t="s">
        <v>3184</v>
      </c>
      <c r="I1101" s="1">
        <v>45.504399999999997</v>
      </c>
      <c r="J1101" s="1">
        <v>11.3742</v>
      </c>
      <c r="K1101" s="1" t="s">
        <v>144</v>
      </c>
      <c r="L1101" t="s">
        <v>145</v>
      </c>
      <c r="M1101" t="s">
        <v>146</v>
      </c>
      <c r="N1101" s="2">
        <v>2360000</v>
      </c>
      <c r="O1101" s="2" t="s">
        <v>147</v>
      </c>
      <c r="P1101" s="13">
        <v>991650</v>
      </c>
      <c r="Q1101" s="2" t="s">
        <v>148</v>
      </c>
      <c r="R1101" s="2" t="s">
        <v>148</v>
      </c>
      <c r="S1101" s="2" t="s">
        <v>148</v>
      </c>
      <c r="T1101" s="2" t="s">
        <v>148</v>
      </c>
      <c r="U1101" s="2" t="s">
        <v>148</v>
      </c>
      <c r="V1101" t="s">
        <v>8189</v>
      </c>
      <c r="W1101" t="s">
        <v>8190</v>
      </c>
      <c r="X1101" t="s">
        <v>8191</v>
      </c>
      <c r="Y1101" t="s">
        <v>151</v>
      </c>
      <c r="AN1101" t="s">
        <v>8190</v>
      </c>
      <c r="AO1101" t="s">
        <v>8192</v>
      </c>
      <c r="AP1101" t="s">
        <v>8193</v>
      </c>
      <c r="AQ1101" t="s">
        <v>8194</v>
      </c>
      <c r="AR1101" t="s">
        <v>8195</v>
      </c>
    </row>
    <row r="1102" spans="1:44">
      <c r="A1102" t="s">
        <v>8196</v>
      </c>
      <c r="B1102" t="s">
        <v>8197</v>
      </c>
      <c r="C1102" t="s">
        <v>7640</v>
      </c>
      <c r="D1102" t="s">
        <v>125</v>
      </c>
      <c r="E1102" t="s">
        <v>7612</v>
      </c>
      <c r="F1102">
        <v>380</v>
      </c>
      <c r="G1102" t="s">
        <v>142</v>
      </c>
      <c r="H1102" t="s">
        <v>3184</v>
      </c>
      <c r="I1102" s="1">
        <v>45.559844589999997</v>
      </c>
      <c r="J1102" s="1">
        <v>9.2720555499999993</v>
      </c>
      <c r="K1102" t="s">
        <v>144</v>
      </c>
      <c r="L1102" t="s">
        <v>145</v>
      </c>
      <c r="M1102" t="s">
        <v>146</v>
      </c>
      <c r="N1102" s="2">
        <v>600000</v>
      </c>
      <c r="O1102" s="2" t="s">
        <v>147</v>
      </c>
      <c r="P1102" s="13">
        <v>624954</v>
      </c>
      <c r="Q1102" s="2" t="s">
        <v>148</v>
      </c>
      <c r="R1102" s="2" t="s">
        <v>148</v>
      </c>
      <c r="S1102" s="2" t="s">
        <v>148</v>
      </c>
      <c r="T1102" s="2" t="s">
        <v>148</v>
      </c>
      <c r="U1102" s="2" t="s">
        <v>148</v>
      </c>
      <c r="V1102" t="s">
        <v>149</v>
      </c>
      <c r="W1102" t="s">
        <v>149</v>
      </c>
      <c r="X1102" t="s">
        <v>149</v>
      </c>
      <c r="AN1102" t="s">
        <v>160</v>
      </c>
      <c r="AO1102" t="s">
        <v>8198</v>
      </c>
      <c r="AP1102" t="s">
        <v>160</v>
      </c>
      <c r="AQ1102" t="s">
        <v>160</v>
      </c>
      <c r="AR1102" t="s">
        <v>8199</v>
      </c>
    </row>
    <row r="1103" spans="1:44">
      <c r="A1103" t="s">
        <v>8200</v>
      </c>
      <c r="B1103" t="s">
        <v>8201</v>
      </c>
      <c r="C1103" t="s">
        <v>7640</v>
      </c>
      <c r="D1103" t="s">
        <v>125</v>
      </c>
      <c r="E1103" t="s">
        <v>7612</v>
      </c>
      <c r="F1103">
        <v>380</v>
      </c>
      <c r="G1103" t="s">
        <v>142</v>
      </c>
      <c r="H1103" t="s">
        <v>3184</v>
      </c>
      <c r="I1103" s="1">
        <v>45.462366809999999</v>
      </c>
      <c r="J1103" s="1">
        <v>9.69596372</v>
      </c>
      <c r="K1103" s="1" t="s">
        <v>144</v>
      </c>
      <c r="L1103" t="s">
        <v>145</v>
      </c>
      <c r="M1103" t="s">
        <v>146</v>
      </c>
      <c r="N1103" s="2">
        <v>145600</v>
      </c>
      <c r="O1103" s="2" t="s">
        <v>147</v>
      </c>
      <c r="P1103" s="13">
        <v>108571</v>
      </c>
      <c r="Q1103" s="2" t="s">
        <v>148</v>
      </c>
      <c r="R1103" s="2" t="s">
        <v>148</v>
      </c>
      <c r="S1103" s="2" t="s">
        <v>148</v>
      </c>
      <c r="T1103" s="2" t="s">
        <v>148</v>
      </c>
      <c r="U1103" s="2" t="s">
        <v>148</v>
      </c>
      <c r="V1103" t="s">
        <v>8202</v>
      </c>
      <c r="W1103" t="s">
        <v>8203</v>
      </c>
      <c r="X1103" t="s">
        <v>8204</v>
      </c>
      <c r="Y1103" t="s">
        <v>151</v>
      </c>
      <c r="AN1103" t="s">
        <v>8205</v>
      </c>
      <c r="AO1103" t="s">
        <v>8206</v>
      </c>
      <c r="AP1103" t="s">
        <v>8207</v>
      </c>
      <c r="AQ1103" t="s">
        <v>8208</v>
      </c>
      <c r="AR1103" t="s">
        <v>8209</v>
      </c>
    </row>
    <row r="1104" spans="1:44">
      <c r="A1104" t="s">
        <v>8210</v>
      </c>
      <c r="B1104" t="s">
        <v>8211</v>
      </c>
      <c r="C1104" t="s">
        <v>7769</v>
      </c>
      <c r="D1104" t="s">
        <v>125</v>
      </c>
      <c r="E1104" t="s">
        <v>7612</v>
      </c>
      <c r="F1104">
        <v>380</v>
      </c>
      <c r="G1104" t="s">
        <v>142</v>
      </c>
      <c r="H1104" t="s">
        <v>3184</v>
      </c>
      <c r="I1104" s="1">
        <v>40.864204999999998</v>
      </c>
      <c r="J1104" s="1">
        <v>14.314023000000001</v>
      </c>
      <c r="K1104" t="s">
        <v>144</v>
      </c>
      <c r="L1104" t="s">
        <v>145</v>
      </c>
      <c r="M1104" t="s">
        <v>146</v>
      </c>
      <c r="N1104" s="2">
        <v>2159040</v>
      </c>
      <c r="O1104" s="2" t="s">
        <v>147</v>
      </c>
      <c r="P1104" s="13">
        <v>665311</v>
      </c>
      <c r="Q1104" s="2" t="s">
        <v>148</v>
      </c>
      <c r="R1104" s="2" t="s">
        <v>148</v>
      </c>
      <c r="S1104" s="2" t="s">
        <v>148</v>
      </c>
      <c r="T1104" s="2" t="s">
        <v>439</v>
      </c>
      <c r="U1104" s="2" t="s">
        <v>439</v>
      </c>
      <c r="V1104" t="s">
        <v>149</v>
      </c>
      <c r="W1104" t="s">
        <v>149</v>
      </c>
      <c r="X1104" t="s">
        <v>149</v>
      </c>
      <c r="AN1104" t="s">
        <v>160</v>
      </c>
      <c r="AO1104" t="s">
        <v>8212</v>
      </c>
      <c r="AP1104" t="s">
        <v>160</v>
      </c>
      <c r="AQ1104" t="s">
        <v>160</v>
      </c>
      <c r="AR1104" t="s">
        <v>8213</v>
      </c>
    </row>
    <row r="1105" spans="1:44">
      <c r="A1105" t="s">
        <v>8214</v>
      </c>
      <c r="B1105" t="s">
        <v>8215</v>
      </c>
      <c r="C1105" t="s">
        <v>7769</v>
      </c>
      <c r="D1105" t="s">
        <v>125</v>
      </c>
      <c r="E1105" t="s">
        <v>7612</v>
      </c>
      <c r="F1105">
        <v>380</v>
      </c>
      <c r="G1105" t="s">
        <v>142</v>
      </c>
      <c r="H1105" t="s">
        <v>3184</v>
      </c>
      <c r="I1105" s="1">
        <v>40.762917544506799</v>
      </c>
      <c r="J1105" s="1">
        <v>14.658430650809301</v>
      </c>
      <c r="K1105" t="s">
        <v>144</v>
      </c>
      <c r="L1105" t="s">
        <v>145</v>
      </c>
      <c r="M1105" t="s">
        <v>146</v>
      </c>
      <c r="N1105" s="2">
        <v>303381</v>
      </c>
      <c r="O1105" s="2" t="s">
        <v>147</v>
      </c>
      <c r="P1105" s="13">
        <v>140605</v>
      </c>
      <c r="Q1105" s="2" t="s">
        <v>148</v>
      </c>
      <c r="R1105" s="2" t="s">
        <v>148</v>
      </c>
      <c r="S1105" s="2" t="s">
        <v>148</v>
      </c>
      <c r="T1105" s="2" t="s">
        <v>148</v>
      </c>
      <c r="U1105" s="2" t="s">
        <v>148</v>
      </c>
      <c r="V1105" t="s">
        <v>149</v>
      </c>
      <c r="W1105" t="s">
        <v>149</v>
      </c>
      <c r="X1105" t="s">
        <v>149</v>
      </c>
      <c r="AN1105" t="s">
        <v>160</v>
      </c>
      <c r="AO1105" t="s">
        <v>8216</v>
      </c>
      <c r="AP1105" t="s">
        <v>160</v>
      </c>
      <c r="AQ1105" t="s">
        <v>160</v>
      </c>
      <c r="AR1105" t="s">
        <v>8217</v>
      </c>
    </row>
    <row r="1106" spans="1:44">
      <c r="A1106" t="s">
        <v>8218</v>
      </c>
      <c r="B1106" t="s">
        <v>8219</v>
      </c>
      <c r="C1106" t="s">
        <v>7611</v>
      </c>
      <c r="D1106" t="s">
        <v>125</v>
      </c>
      <c r="E1106" t="s">
        <v>7612</v>
      </c>
      <c r="F1106">
        <v>380</v>
      </c>
      <c r="G1106" t="s">
        <v>142</v>
      </c>
      <c r="H1106" t="s">
        <v>3184</v>
      </c>
      <c r="I1106" s="1">
        <v>45.421431779999999</v>
      </c>
      <c r="J1106" s="1">
        <v>8.5967559100000006</v>
      </c>
      <c r="K1106" s="1" t="s">
        <v>144</v>
      </c>
      <c r="L1106" t="s">
        <v>145</v>
      </c>
      <c r="M1106" t="s">
        <v>146</v>
      </c>
      <c r="N1106" s="2">
        <v>246000</v>
      </c>
      <c r="O1106" s="2" t="s">
        <v>147</v>
      </c>
      <c r="P1106" s="13">
        <v>185203</v>
      </c>
      <c r="Q1106" s="2" t="s">
        <v>148</v>
      </c>
      <c r="R1106" s="2" t="s">
        <v>148</v>
      </c>
      <c r="S1106" s="2" t="s">
        <v>148</v>
      </c>
      <c r="T1106" s="2" t="s">
        <v>148</v>
      </c>
      <c r="U1106" s="2" t="s">
        <v>148</v>
      </c>
      <c r="V1106" t="s">
        <v>8220</v>
      </c>
      <c r="W1106" t="s">
        <v>8221</v>
      </c>
      <c r="X1106" t="s">
        <v>8222</v>
      </c>
      <c r="Y1106" t="s">
        <v>151</v>
      </c>
      <c r="AN1106" t="s">
        <v>8223</v>
      </c>
      <c r="AO1106" t="s">
        <v>8224</v>
      </c>
      <c r="AP1106" t="s">
        <v>8225</v>
      </c>
      <c r="AQ1106" t="s">
        <v>8226</v>
      </c>
      <c r="AR1106" t="s">
        <v>8227</v>
      </c>
    </row>
    <row r="1107" spans="1:44">
      <c r="A1107" t="s">
        <v>8228</v>
      </c>
      <c r="B1107" t="s">
        <v>8229</v>
      </c>
      <c r="C1107" t="s">
        <v>7750</v>
      </c>
      <c r="D1107" t="s">
        <v>125</v>
      </c>
      <c r="E1107" t="s">
        <v>7612</v>
      </c>
      <c r="F1107">
        <v>380</v>
      </c>
      <c r="G1107" t="s">
        <v>142</v>
      </c>
      <c r="H1107" t="s">
        <v>3184</v>
      </c>
      <c r="I1107" s="1">
        <v>45.384233000000002</v>
      </c>
      <c r="J1107" s="1">
        <v>11.913232000000001</v>
      </c>
      <c r="K1107" s="1" t="s">
        <v>144</v>
      </c>
      <c r="L1107" t="s">
        <v>145</v>
      </c>
      <c r="M1107" t="s">
        <v>146</v>
      </c>
      <c r="N1107" s="2">
        <v>197000</v>
      </c>
      <c r="O1107" s="2" t="s">
        <v>147</v>
      </c>
      <c r="P1107" s="13">
        <v>212885</v>
      </c>
      <c r="Q1107" s="2" t="s">
        <v>148</v>
      </c>
      <c r="R1107" s="2" t="s">
        <v>148</v>
      </c>
      <c r="S1107" s="2" t="s">
        <v>439</v>
      </c>
      <c r="T1107" s="2" t="s">
        <v>148</v>
      </c>
      <c r="U1107" s="2" t="s">
        <v>148</v>
      </c>
      <c r="V1107" t="s">
        <v>8230</v>
      </c>
      <c r="W1107" t="s">
        <v>8231</v>
      </c>
      <c r="X1107" t="s">
        <v>149</v>
      </c>
      <c r="Y1107" t="s">
        <v>151</v>
      </c>
      <c r="AN1107" t="s">
        <v>8232</v>
      </c>
      <c r="AO1107" t="s">
        <v>8233</v>
      </c>
      <c r="AP1107" t="s">
        <v>8234</v>
      </c>
      <c r="AQ1107" t="s">
        <v>8235</v>
      </c>
      <c r="AR1107" t="s">
        <v>8236</v>
      </c>
    </row>
    <row r="1108" spans="1:44">
      <c r="A1108" t="s">
        <v>8237</v>
      </c>
      <c r="B1108" t="s">
        <v>8238</v>
      </c>
      <c r="C1108" t="s">
        <v>7804</v>
      </c>
      <c r="D1108" t="s">
        <v>125</v>
      </c>
      <c r="E1108" t="s">
        <v>7612</v>
      </c>
      <c r="F1108">
        <v>380</v>
      </c>
      <c r="G1108" t="s">
        <v>142</v>
      </c>
      <c r="H1108" t="s">
        <v>3184</v>
      </c>
      <c r="I1108" s="1">
        <v>38.092269999999999</v>
      </c>
      <c r="J1108" s="1">
        <v>13.438606</v>
      </c>
      <c r="K1108" s="1" t="s">
        <v>144</v>
      </c>
      <c r="L1108" t="s">
        <v>145</v>
      </c>
      <c r="M1108" t="s">
        <v>146</v>
      </c>
      <c r="N1108" s="2">
        <v>440000</v>
      </c>
      <c r="O1108" s="2" t="s">
        <v>147</v>
      </c>
      <c r="P1108" s="13">
        <v>341113</v>
      </c>
      <c r="Q1108" s="2" t="s">
        <v>148</v>
      </c>
      <c r="R1108" s="2" t="s">
        <v>439</v>
      </c>
      <c r="S1108" s="2" t="s">
        <v>439</v>
      </c>
      <c r="T1108" s="2" t="s">
        <v>439</v>
      </c>
      <c r="U1108" s="2" t="s">
        <v>439</v>
      </c>
      <c r="V1108" t="s">
        <v>8239</v>
      </c>
      <c r="W1108" t="s">
        <v>8240</v>
      </c>
      <c r="X1108" t="s">
        <v>149</v>
      </c>
      <c r="Y1108" t="s">
        <v>151</v>
      </c>
      <c r="AN1108" t="s">
        <v>8241</v>
      </c>
      <c r="AO1108" t="s">
        <v>8242</v>
      </c>
      <c r="AP1108" t="s">
        <v>8243</v>
      </c>
      <c r="AQ1108" t="s">
        <v>8244</v>
      </c>
      <c r="AR1108" t="s">
        <v>8245</v>
      </c>
    </row>
    <row r="1109" spans="1:44">
      <c r="A1109" t="s">
        <v>8246</v>
      </c>
      <c r="B1109" t="s">
        <v>8238</v>
      </c>
      <c r="C1109" t="s">
        <v>7804</v>
      </c>
      <c r="D1109" t="s">
        <v>125</v>
      </c>
      <c r="E1109" t="s">
        <v>7612</v>
      </c>
      <c r="F1109">
        <v>380</v>
      </c>
      <c r="G1109" t="s">
        <v>142</v>
      </c>
      <c r="H1109" t="s">
        <v>3184</v>
      </c>
      <c r="I1109" s="1">
        <v>38.189908000000003</v>
      </c>
      <c r="J1109" s="1">
        <v>13.312172</v>
      </c>
      <c r="K1109" s="1" t="s">
        <v>144</v>
      </c>
      <c r="L1109" t="s">
        <v>145</v>
      </c>
      <c r="M1109" t="s">
        <v>146</v>
      </c>
      <c r="N1109" s="2">
        <v>105000</v>
      </c>
      <c r="O1109" s="2" t="s">
        <v>147</v>
      </c>
      <c r="P1109" s="13">
        <v>47377</v>
      </c>
      <c r="Q1109" s="2" t="s">
        <v>148</v>
      </c>
      <c r="R1109" s="2" t="s">
        <v>439</v>
      </c>
      <c r="S1109" s="2" t="s">
        <v>439</v>
      </c>
      <c r="T1109" s="2" t="s">
        <v>439</v>
      </c>
      <c r="U1109" s="2" t="s">
        <v>439</v>
      </c>
      <c r="V1109" t="s">
        <v>8239</v>
      </c>
      <c r="W1109" t="s">
        <v>8240</v>
      </c>
      <c r="X1109" t="s">
        <v>149</v>
      </c>
      <c r="Y1109" t="s">
        <v>151</v>
      </c>
      <c r="AN1109" t="s">
        <v>8241</v>
      </c>
      <c r="AO1109" t="s">
        <v>8247</v>
      </c>
      <c r="AP1109" t="s">
        <v>8248</v>
      </c>
      <c r="AQ1109" t="s">
        <v>8249</v>
      </c>
      <c r="AR1109" t="s">
        <v>8250</v>
      </c>
    </row>
    <row r="1110" spans="1:44">
      <c r="A1110" t="s">
        <v>8251</v>
      </c>
      <c r="B1110" t="s">
        <v>8238</v>
      </c>
      <c r="C1110" t="s">
        <v>7804</v>
      </c>
      <c r="D1110" t="s">
        <v>125</v>
      </c>
      <c r="E1110" t="s">
        <v>7612</v>
      </c>
      <c r="F1110">
        <v>380</v>
      </c>
      <c r="G1110" t="s">
        <v>142</v>
      </c>
      <c r="H1110" t="s">
        <v>3184</v>
      </c>
      <c r="I1110" s="1">
        <v>38.189892414870201</v>
      </c>
      <c r="J1110" s="1">
        <v>13.3122330384818</v>
      </c>
      <c r="K1110" t="s">
        <v>144</v>
      </c>
      <c r="L1110" t="s">
        <v>145</v>
      </c>
      <c r="M1110" t="s">
        <v>146</v>
      </c>
      <c r="N1110" s="2">
        <v>500000</v>
      </c>
      <c r="O1110" s="2" t="s">
        <v>147</v>
      </c>
      <c r="P1110" s="13">
        <v>350000</v>
      </c>
      <c r="Q1110" s="2" t="s">
        <v>148</v>
      </c>
      <c r="R1110" s="2" t="s">
        <v>148</v>
      </c>
      <c r="S1110" s="2" t="s">
        <v>439</v>
      </c>
      <c r="T1110" s="2" t="s">
        <v>439</v>
      </c>
      <c r="U1110" s="2" t="s">
        <v>439</v>
      </c>
      <c r="V1110" t="s">
        <v>149</v>
      </c>
      <c r="W1110" t="s">
        <v>149</v>
      </c>
      <c r="X1110" t="s">
        <v>149</v>
      </c>
      <c r="AN1110" t="s">
        <v>160</v>
      </c>
      <c r="AO1110" t="s">
        <v>8252</v>
      </c>
      <c r="AP1110" t="s">
        <v>160</v>
      </c>
      <c r="AQ1110" t="s">
        <v>160</v>
      </c>
      <c r="AR1110" t="s">
        <v>8253</v>
      </c>
    </row>
    <row r="1111" spans="1:44">
      <c r="A1111" t="s">
        <v>8254</v>
      </c>
      <c r="B1111" t="s">
        <v>8255</v>
      </c>
      <c r="C1111" t="s">
        <v>7697</v>
      </c>
      <c r="D1111" t="s">
        <v>125</v>
      </c>
      <c r="E1111" t="s">
        <v>7612</v>
      </c>
      <c r="F1111">
        <v>380</v>
      </c>
      <c r="G1111" t="s">
        <v>142</v>
      </c>
      <c r="H1111" t="s">
        <v>3184</v>
      </c>
      <c r="I1111" s="1">
        <v>44.825994999999999</v>
      </c>
      <c r="J1111" s="1">
        <v>10.308199999999999</v>
      </c>
      <c r="K1111" s="1" t="s">
        <v>144</v>
      </c>
      <c r="L1111" t="s">
        <v>145</v>
      </c>
      <c r="M1111" t="s">
        <v>146</v>
      </c>
      <c r="N1111" s="2">
        <v>168000</v>
      </c>
      <c r="O1111" s="2" t="s">
        <v>147</v>
      </c>
      <c r="P1111" s="13">
        <v>107869</v>
      </c>
      <c r="Q1111" s="2" t="s">
        <v>148</v>
      </c>
      <c r="R1111" s="2" t="s">
        <v>148</v>
      </c>
      <c r="S1111" s="2" t="s">
        <v>148</v>
      </c>
      <c r="T1111" s="2" t="s">
        <v>148</v>
      </c>
      <c r="U1111" s="2" t="s">
        <v>148</v>
      </c>
      <c r="V1111" t="s">
        <v>8256</v>
      </c>
      <c r="W1111" t="s">
        <v>8257</v>
      </c>
      <c r="X1111" t="s">
        <v>149</v>
      </c>
      <c r="Y1111" t="s">
        <v>151</v>
      </c>
      <c r="Z1111">
        <v>4295875719</v>
      </c>
      <c r="AA1111" t="s">
        <v>7968</v>
      </c>
      <c r="AB1111" s="4">
        <v>1</v>
      </c>
      <c r="AC1111" t="s">
        <v>7969</v>
      </c>
      <c r="AD1111" t="s">
        <v>481</v>
      </c>
      <c r="AE1111" t="s">
        <v>7970</v>
      </c>
      <c r="AF1111" t="s">
        <v>7702</v>
      </c>
      <c r="AN1111" t="s">
        <v>8258</v>
      </c>
      <c r="AO1111" t="s">
        <v>8259</v>
      </c>
      <c r="AP1111" t="s">
        <v>8260</v>
      </c>
      <c r="AQ1111" t="s">
        <v>8261</v>
      </c>
      <c r="AR1111" t="s">
        <v>8262</v>
      </c>
    </row>
    <row r="1112" spans="1:44">
      <c r="A1112" t="s">
        <v>8263</v>
      </c>
      <c r="B1112" t="s">
        <v>8255</v>
      </c>
      <c r="C1112" t="s">
        <v>7697</v>
      </c>
      <c r="D1112" t="s">
        <v>125</v>
      </c>
      <c r="E1112" t="s">
        <v>7612</v>
      </c>
      <c r="F1112">
        <v>380</v>
      </c>
      <c r="G1112" t="s">
        <v>142</v>
      </c>
      <c r="H1112" t="s">
        <v>3184</v>
      </c>
      <c r="I1112" s="1">
        <v>44.8307</v>
      </c>
      <c r="J1112" s="1">
        <v>10.352589999999999</v>
      </c>
      <c r="K1112" t="s">
        <v>144</v>
      </c>
      <c r="L1112" t="s">
        <v>145</v>
      </c>
      <c r="M1112" t="s">
        <v>146</v>
      </c>
      <c r="N1112" s="2">
        <v>180000</v>
      </c>
      <c r="O1112" s="2" t="s">
        <v>147</v>
      </c>
      <c r="P1112" s="13">
        <v>92590</v>
      </c>
      <c r="Q1112" s="2" t="s">
        <v>148</v>
      </c>
      <c r="R1112" s="2" t="s">
        <v>148</v>
      </c>
      <c r="S1112" s="2" t="s">
        <v>148</v>
      </c>
      <c r="T1112" s="2" t="s">
        <v>148</v>
      </c>
      <c r="U1112" s="2" t="s">
        <v>148</v>
      </c>
      <c r="V1112" t="s">
        <v>149</v>
      </c>
      <c r="W1112" t="s">
        <v>149</v>
      </c>
      <c r="X1112" t="s">
        <v>149</v>
      </c>
      <c r="AN1112" t="s">
        <v>160</v>
      </c>
      <c r="AO1112" t="s">
        <v>8264</v>
      </c>
      <c r="AP1112" t="s">
        <v>160</v>
      </c>
      <c r="AQ1112" t="s">
        <v>160</v>
      </c>
      <c r="AR1112" t="s">
        <v>8265</v>
      </c>
    </row>
    <row r="1113" spans="1:44">
      <c r="A1113" t="s">
        <v>8266</v>
      </c>
      <c r="B1113" t="s">
        <v>8267</v>
      </c>
      <c r="C1113" t="s">
        <v>7640</v>
      </c>
      <c r="D1113" t="s">
        <v>125</v>
      </c>
      <c r="E1113" t="s">
        <v>7612</v>
      </c>
      <c r="F1113">
        <v>380</v>
      </c>
      <c r="G1113" t="s">
        <v>142</v>
      </c>
      <c r="H1113" t="s">
        <v>3184</v>
      </c>
      <c r="I1113" s="1">
        <v>45.177779999999998</v>
      </c>
      <c r="J1113" s="1">
        <v>9.1800999999999995</v>
      </c>
      <c r="K1113" s="1" t="s">
        <v>144</v>
      </c>
      <c r="L1113" t="s">
        <v>145</v>
      </c>
      <c r="M1113" t="s">
        <v>146</v>
      </c>
      <c r="N1113" s="2">
        <v>130000</v>
      </c>
      <c r="O1113" s="2" t="s">
        <v>147</v>
      </c>
      <c r="P1113" s="13">
        <v>137213</v>
      </c>
      <c r="Q1113" s="2" t="s">
        <v>148</v>
      </c>
      <c r="R1113" s="2" t="s">
        <v>148</v>
      </c>
      <c r="S1113" s="2" t="s">
        <v>148</v>
      </c>
      <c r="T1113" s="2" t="s">
        <v>148</v>
      </c>
      <c r="U1113" s="2" t="s">
        <v>148</v>
      </c>
      <c r="V1113" t="s">
        <v>8268</v>
      </c>
      <c r="W1113" t="s">
        <v>8269</v>
      </c>
      <c r="X1113" t="s">
        <v>8270</v>
      </c>
      <c r="Y1113" t="s">
        <v>151</v>
      </c>
      <c r="AN1113" t="s">
        <v>8271</v>
      </c>
      <c r="AO1113" t="s">
        <v>8272</v>
      </c>
      <c r="AP1113" t="s">
        <v>8273</v>
      </c>
      <c r="AQ1113" t="s">
        <v>8274</v>
      </c>
      <c r="AR1113" t="s">
        <v>8275</v>
      </c>
    </row>
    <row r="1114" spans="1:44">
      <c r="A1114" t="s">
        <v>8276</v>
      </c>
      <c r="B1114" t="s">
        <v>8277</v>
      </c>
      <c r="C1114" t="s">
        <v>7617</v>
      </c>
      <c r="D1114" t="s">
        <v>125</v>
      </c>
      <c r="E1114" t="s">
        <v>7612</v>
      </c>
      <c r="F1114">
        <v>380</v>
      </c>
      <c r="G1114" t="s">
        <v>142</v>
      </c>
      <c r="H1114" t="s">
        <v>3184</v>
      </c>
      <c r="I1114">
        <v>43.898400000000002</v>
      </c>
      <c r="J1114">
        <v>12.875</v>
      </c>
      <c r="K1114" s="1" t="s">
        <v>144</v>
      </c>
      <c r="L1114" t="s">
        <v>145</v>
      </c>
      <c r="M1114" t="s">
        <v>146</v>
      </c>
      <c r="N1114" s="13">
        <v>116550</v>
      </c>
      <c r="O1114" s="2" t="s">
        <v>8278</v>
      </c>
      <c r="P1114" s="13">
        <v>74516</v>
      </c>
      <c r="Q1114" s="2" t="s">
        <v>148</v>
      </c>
      <c r="R1114" s="2" t="s">
        <v>148</v>
      </c>
      <c r="S1114" s="2" t="s">
        <v>148</v>
      </c>
      <c r="T1114" s="2" t="s">
        <v>148</v>
      </c>
      <c r="U1114" s="2" t="s">
        <v>148</v>
      </c>
      <c r="V1114" t="s">
        <v>149</v>
      </c>
      <c r="W1114" t="s">
        <v>149</v>
      </c>
      <c r="X1114" t="s">
        <v>149</v>
      </c>
      <c r="AN1114" t="s">
        <v>160</v>
      </c>
      <c r="AO1114" t="s">
        <v>8279</v>
      </c>
      <c r="AP1114" t="s">
        <v>160</v>
      </c>
      <c r="AQ1114" t="s">
        <v>160</v>
      </c>
      <c r="AR1114" t="s">
        <v>8280</v>
      </c>
    </row>
    <row r="1115" spans="1:44">
      <c r="A1115" t="s">
        <v>8281</v>
      </c>
      <c r="B1115" t="s">
        <v>8282</v>
      </c>
      <c r="C1115" t="s">
        <v>7652</v>
      </c>
      <c r="D1115" t="s">
        <v>125</v>
      </c>
      <c r="E1115" t="s">
        <v>7612</v>
      </c>
      <c r="F1115">
        <v>380</v>
      </c>
      <c r="G1115" t="s">
        <v>142</v>
      </c>
      <c r="H1115" t="s">
        <v>3184</v>
      </c>
      <c r="I1115" s="1">
        <v>42.445016000000003</v>
      </c>
      <c r="J1115" s="1">
        <v>14.19195</v>
      </c>
      <c r="K1115" s="1" t="s">
        <v>144</v>
      </c>
      <c r="L1115" t="s">
        <v>145</v>
      </c>
      <c r="M1115" t="s">
        <v>146</v>
      </c>
      <c r="N1115" s="2">
        <v>180000</v>
      </c>
      <c r="O1115" s="2" t="s">
        <v>147</v>
      </c>
      <c r="P1115" s="13">
        <v>193000</v>
      </c>
      <c r="Q1115" s="2" t="s">
        <v>148</v>
      </c>
      <c r="R1115" s="2" t="s">
        <v>148</v>
      </c>
      <c r="S1115" s="2" t="s">
        <v>439</v>
      </c>
      <c r="T1115" s="2" t="s">
        <v>439</v>
      </c>
      <c r="U1115" s="2" t="s">
        <v>439</v>
      </c>
      <c r="V1115" t="s">
        <v>149</v>
      </c>
      <c r="W1115" t="s">
        <v>8283</v>
      </c>
      <c r="X1115" t="s">
        <v>149</v>
      </c>
      <c r="Y1115" t="s">
        <v>151</v>
      </c>
      <c r="AN1115" t="s">
        <v>8283</v>
      </c>
      <c r="AO1115" t="s">
        <v>8284</v>
      </c>
      <c r="AP1115" t="s">
        <v>8285</v>
      </c>
      <c r="AQ1115" t="s">
        <v>8286</v>
      </c>
      <c r="AR1115" t="s">
        <v>8287</v>
      </c>
    </row>
    <row r="1116" spans="1:44">
      <c r="A1116" t="s">
        <v>8288</v>
      </c>
      <c r="B1116" t="s">
        <v>8289</v>
      </c>
      <c r="C1116" t="s">
        <v>7750</v>
      </c>
      <c r="D1116" t="s">
        <v>125</v>
      </c>
      <c r="E1116" t="s">
        <v>7612</v>
      </c>
      <c r="F1116">
        <v>380</v>
      </c>
      <c r="G1116" t="s">
        <v>142</v>
      </c>
      <c r="H1116" t="s">
        <v>3184</v>
      </c>
      <c r="I1116" s="1">
        <v>45.421944000000003</v>
      </c>
      <c r="J1116" s="1">
        <v>10.703611</v>
      </c>
      <c r="K1116" s="1" t="s">
        <v>144</v>
      </c>
      <c r="L1116" t="s">
        <v>145</v>
      </c>
      <c r="M1116" t="s">
        <v>146</v>
      </c>
      <c r="N1116" s="2">
        <v>330000</v>
      </c>
      <c r="O1116" s="2" t="s">
        <v>147</v>
      </c>
      <c r="P1116" s="13">
        <v>161320</v>
      </c>
      <c r="Q1116" s="2" t="s">
        <v>148</v>
      </c>
      <c r="R1116" s="2" t="s">
        <v>148</v>
      </c>
      <c r="S1116" s="2" t="s">
        <v>148</v>
      </c>
      <c r="T1116" s="2" t="s">
        <v>148</v>
      </c>
      <c r="U1116" s="2" t="s">
        <v>148</v>
      </c>
      <c r="V1116" t="s">
        <v>8290</v>
      </c>
      <c r="W1116" t="s">
        <v>8291</v>
      </c>
      <c r="X1116" t="s">
        <v>149</v>
      </c>
      <c r="Y1116" t="s">
        <v>151</v>
      </c>
      <c r="AN1116" t="s">
        <v>8292</v>
      </c>
      <c r="AO1116" t="s">
        <v>8293</v>
      </c>
      <c r="AP1116" t="s">
        <v>8294</v>
      </c>
      <c r="AQ1116" t="s">
        <v>8295</v>
      </c>
      <c r="AR1116" t="s">
        <v>8296</v>
      </c>
    </row>
    <row r="1117" spans="1:44">
      <c r="A1117" t="s">
        <v>8297</v>
      </c>
      <c r="B1117" t="s">
        <v>8298</v>
      </c>
      <c r="C1117" t="s">
        <v>8299</v>
      </c>
      <c r="D1117" t="s">
        <v>125</v>
      </c>
      <c r="E1117" t="s">
        <v>7612</v>
      </c>
      <c r="F1117">
        <v>380</v>
      </c>
      <c r="G1117" t="s">
        <v>142</v>
      </c>
      <c r="H1117" t="s">
        <v>3184</v>
      </c>
      <c r="I1117" s="1">
        <v>43.883479999999999</v>
      </c>
      <c r="J1117" s="1">
        <v>10.667350000000001</v>
      </c>
      <c r="K1117" t="s">
        <v>144</v>
      </c>
      <c r="L1117" t="s">
        <v>145</v>
      </c>
      <c r="M1117" t="s">
        <v>146</v>
      </c>
      <c r="N1117" s="2">
        <v>250000</v>
      </c>
      <c r="O1117" s="2" t="s">
        <v>147</v>
      </c>
      <c r="P1117" s="13">
        <v>137405</v>
      </c>
      <c r="Q1117" s="2" t="s">
        <v>148</v>
      </c>
      <c r="R1117" s="2" t="s">
        <v>148</v>
      </c>
      <c r="S1117" s="2" t="s">
        <v>439</v>
      </c>
      <c r="T1117" s="2" t="s">
        <v>439</v>
      </c>
      <c r="U1117" s="2" t="s">
        <v>439</v>
      </c>
      <c r="V1117" t="s">
        <v>149</v>
      </c>
      <c r="W1117" t="s">
        <v>149</v>
      </c>
      <c r="X1117" t="s">
        <v>149</v>
      </c>
      <c r="AN1117" t="s">
        <v>160</v>
      </c>
      <c r="AO1117" t="s">
        <v>8300</v>
      </c>
      <c r="AP1117" t="s">
        <v>160</v>
      </c>
      <c r="AQ1117" t="s">
        <v>160</v>
      </c>
      <c r="AR1117" t="s">
        <v>8301</v>
      </c>
    </row>
    <row r="1118" spans="1:44">
      <c r="A1118" t="s">
        <v>8302</v>
      </c>
      <c r="B1118" t="s">
        <v>8303</v>
      </c>
      <c r="C1118" t="s">
        <v>7739</v>
      </c>
      <c r="D1118" t="s">
        <v>125</v>
      </c>
      <c r="E1118" t="s">
        <v>7612</v>
      </c>
      <c r="F1118">
        <v>380</v>
      </c>
      <c r="G1118" t="s">
        <v>142</v>
      </c>
      <c r="H1118" t="s">
        <v>3184</v>
      </c>
      <c r="I1118" s="1">
        <v>46.785829999999997</v>
      </c>
      <c r="J1118" s="1">
        <v>11.874029999999999</v>
      </c>
      <c r="K1118" s="1" t="s">
        <v>144</v>
      </c>
      <c r="L1118" t="s">
        <v>145</v>
      </c>
      <c r="M1118" t="s">
        <v>146</v>
      </c>
      <c r="N1118" s="2">
        <v>150000</v>
      </c>
      <c r="O1118" s="2" t="s">
        <v>147</v>
      </c>
      <c r="P1118" s="13">
        <v>138050</v>
      </c>
      <c r="Q1118" s="2" t="s">
        <v>148</v>
      </c>
      <c r="R1118" s="2" t="s">
        <v>148</v>
      </c>
      <c r="S1118" s="2" t="s">
        <v>148</v>
      </c>
      <c r="T1118" s="2" t="s">
        <v>148</v>
      </c>
      <c r="U1118" s="2" t="s">
        <v>148</v>
      </c>
      <c r="V1118" t="s">
        <v>149</v>
      </c>
      <c r="W1118" t="s">
        <v>8304</v>
      </c>
      <c r="X1118" t="s">
        <v>149</v>
      </c>
      <c r="Y1118" t="s">
        <v>151</v>
      </c>
      <c r="AN1118" t="s">
        <v>8304</v>
      </c>
      <c r="AO1118" t="s">
        <v>8305</v>
      </c>
      <c r="AP1118" t="s">
        <v>8306</v>
      </c>
      <c r="AQ1118" t="s">
        <v>8307</v>
      </c>
      <c r="AR1118" t="s">
        <v>8308</v>
      </c>
    </row>
    <row r="1119" spans="1:44">
      <c r="A1119" t="s">
        <v>8309</v>
      </c>
      <c r="B1119" t="s">
        <v>8310</v>
      </c>
      <c r="C1119" t="s">
        <v>7697</v>
      </c>
      <c r="D1119" t="s">
        <v>125</v>
      </c>
      <c r="E1119" t="s">
        <v>7612</v>
      </c>
      <c r="F1119">
        <v>380</v>
      </c>
      <c r="G1119" t="s">
        <v>142</v>
      </c>
      <c r="H1119" t="s">
        <v>3184</v>
      </c>
      <c r="I1119" s="1">
        <v>45.059539999999998</v>
      </c>
      <c r="J1119" s="1">
        <v>9.7338900000000006</v>
      </c>
      <c r="K1119" t="s">
        <v>144</v>
      </c>
      <c r="L1119" t="s">
        <v>145</v>
      </c>
      <c r="M1119" t="s">
        <v>146</v>
      </c>
      <c r="N1119" s="2">
        <v>163333</v>
      </c>
      <c r="O1119" s="2" t="s">
        <v>147</v>
      </c>
      <c r="P1119" s="13">
        <v>107373</v>
      </c>
      <c r="Q1119" s="2" t="s">
        <v>148</v>
      </c>
      <c r="R1119" s="2" t="s">
        <v>148</v>
      </c>
      <c r="S1119" s="2" t="s">
        <v>148</v>
      </c>
      <c r="T1119" s="2" t="s">
        <v>148</v>
      </c>
      <c r="U1119" s="2" t="s">
        <v>148</v>
      </c>
      <c r="V1119" t="s">
        <v>149</v>
      </c>
      <c r="W1119" t="s">
        <v>149</v>
      </c>
      <c r="X1119" t="s">
        <v>149</v>
      </c>
      <c r="AN1119" t="s">
        <v>160</v>
      </c>
      <c r="AO1119" t="s">
        <v>8311</v>
      </c>
      <c r="AP1119" t="s">
        <v>160</v>
      </c>
      <c r="AQ1119" t="s">
        <v>160</v>
      </c>
      <c r="AR1119" t="s">
        <v>8312</v>
      </c>
    </row>
    <row r="1120" spans="1:44">
      <c r="A1120" t="s">
        <v>8313</v>
      </c>
      <c r="B1120" t="s">
        <v>8314</v>
      </c>
      <c r="C1120" t="s">
        <v>7769</v>
      </c>
      <c r="D1120" t="s">
        <v>125</v>
      </c>
      <c r="E1120" t="s">
        <v>7612</v>
      </c>
      <c r="F1120">
        <v>380</v>
      </c>
      <c r="G1120" t="s">
        <v>142</v>
      </c>
      <c r="H1120" t="s">
        <v>3184</v>
      </c>
      <c r="I1120" s="1">
        <v>40.725495133495599</v>
      </c>
      <c r="J1120" s="1">
        <v>14.476218529052501</v>
      </c>
      <c r="K1120" t="s">
        <v>144</v>
      </c>
      <c r="L1120" t="s">
        <v>145</v>
      </c>
      <c r="M1120" t="s">
        <v>146</v>
      </c>
      <c r="N1120" s="2">
        <v>518000</v>
      </c>
      <c r="O1120" s="2" t="s">
        <v>147</v>
      </c>
      <c r="P1120" s="13">
        <v>306564</v>
      </c>
      <c r="Q1120" s="2" t="s">
        <v>148</v>
      </c>
      <c r="R1120" s="2" t="s">
        <v>148</v>
      </c>
      <c r="S1120" s="2" t="s">
        <v>148</v>
      </c>
      <c r="T1120" s="2" t="s">
        <v>148</v>
      </c>
      <c r="U1120" s="2" t="s">
        <v>148</v>
      </c>
      <c r="V1120" t="s">
        <v>149</v>
      </c>
      <c r="W1120" t="s">
        <v>149</v>
      </c>
      <c r="X1120" t="s">
        <v>149</v>
      </c>
      <c r="AN1120" t="s">
        <v>160</v>
      </c>
      <c r="AO1120" t="s">
        <v>8315</v>
      </c>
      <c r="AP1120" t="s">
        <v>160</v>
      </c>
      <c r="AQ1120" t="s">
        <v>160</v>
      </c>
      <c r="AR1120" t="s">
        <v>8316</v>
      </c>
    </row>
    <row r="1121" spans="1:44">
      <c r="A1121" t="s">
        <v>8317</v>
      </c>
      <c r="B1121" t="s">
        <v>8318</v>
      </c>
      <c r="C1121" t="s">
        <v>8299</v>
      </c>
      <c r="D1121" t="s">
        <v>125</v>
      </c>
      <c r="E1121" t="s">
        <v>7612</v>
      </c>
      <c r="F1121">
        <v>380</v>
      </c>
      <c r="G1121" t="s">
        <v>142</v>
      </c>
      <c r="H1121" t="s">
        <v>3184</v>
      </c>
      <c r="I1121" s="1">
        <v>43.924554999999998</v>
      </c>
      <c r="J1121" s="1">
        <v>10.934125</v>
      </c>
      <c r="K1121" s="1" t="s">
        <v>144</v>
      </c>
      <c r="L1121" t="s">
        <v>145</v>
      </c>
      <c r="M1121" t="s">
        <v>146</v>
      </c>
      <c r="N1121" s="2">
        <v>120000</v>
      </c>
      <c r="O1121" s="2" t="s">
        <v>147</v>
      </c>
      <c r="P1121" s="13">
        <v>48149</v>
      </c>
      <c r="Q1121" s="2" t="s">
        <v>148</v>
      </c>
      <c r="R1121" s="2" t="s">
        <v>148</v>
      </c>
      <c r="S1121" s="2" t="s">
        <v>148</v>
      </c>
      <c r="T1121" s="2" t="s">
        <v>439</v>
      </c>
      <c r="U1121" s="2" t="s">
        <v>148</v>
      </c>
      <c r="V1121" t="s">
        <v>8037</v>
      </c>
      <c r="W1121" t="s">
        <v>8038</v>
      </c>
      <c r="X1121" t="s">
        <v>149</v>
      </c>
      <c r="Y1121" t="s">
        <v>151</v>
      </c>
      <c r="AN1121" t="s">
        <v>8319</v>
      </c>
      <c r="AO1121" t="s">
        <v>8320</v>
      </c>
      <c r="AP1121" t="s">
        <v>8321</v>
      </c>
      <c r="AQ1121" t="s">
        <v>8322</v>
      </c>
      <c r="AR1121" t="s">
        <v>8323</v>
      </c>
    </row>
    <row r="1122" spans="1:44">
      <c r="A1122" t="s">
        <v>8324</v>
      </c>
      <c r="B1122" t="s">
        <v>8325</v>
      </c>
      <c r="C1122" t="s">
        <v>7769</v>
      </c>
      <c r="D1122" t="s">
        <v>125</v>
      </c>
      <c r="E1122" t="s">
        <v>7612</v>
      </c>
      <c r="F1122">
        <v>380</v>
      </c>
      <c r="G1122" t="s">
        <v>142</v>
      </c>
      <c r="H1122" t="s">
        <v>3184</v>
      </c>
      <c r="I1122" s="1">
        <v>40.964599999999997</v>
      </c>
      <c r="J1122" s="1">
        <v>14.465400000000001</v>
      </c>
      <c r="K1122" t="s">
        <v>144</v>
      </c>
      <c r="L1122" t="s">
        <v>145</v>
      </c>
      <c r="M1122" t="s">
        <v>146</v>
      </c>
      <c r="N1122" s="2">
        <v>461225</v>
      </c>
      <c r="O1122" s="2" t="s">
        <v>147</v>
      </c>
      <c r="P1122" s="13">
        <v>248973</v>
      </c>
      <c r="Q1122" s="2" t="s">
        <v>148</v>
      </c>
      <c r="R1122" s="2" t="s">
        <v>148</v>
      </c>
      <c r="S1122" s="2" t="s">
        <v>148</v>
      </c>
      <c r="T1122" s="2" t="s">
        <v>439</v>
      </c>
      <c r="U1122" s="2" t="s">
        <v>439</v>
      </c>
      <c r="V1122" t="s">
        <v>149</v>
      </c>
      <c r="W1122" t="s">
        <v>149</v>
      </c>
      <c r="X1122" t="s">
        <v>149</v>
      </c>
      <c r="AN1122" t="s">
        <v>160</v>
      </c>
      <c r="AO1122" t="s">
        <v>8326</v>
      </c>
      <c r="AP1122" t="s">
        <v>160</v>
      </c>
      <c r="AQ1122" t="s">
        <v>160</v>
      </c>
      <c r="AR1122" t="s">
        <v>8327</v>
      </c>
    </row>
    <row r="1123" spans="1:44">
      <c r="A1123" t="s">
        <v>8328</v>
      </c>
      <c r="B1123" t="s">
        <v>8329</v>
      </c>
      <c r="C1123" t="s">
        <v>7769</v>
      </c>
      <c r="D1123" t="s">
        <v>125</v>
      </c>
      <c r="E1123" t="s">
        <v>7612</v>
      </c>
      <c r="F1123">
        <v>380</v>
      </c>
      <c r="G1123" t="s">
        <v>142</v>
      </c>
      <c r="H1123" t="s">
        <v>3184</v>
      </c>
      <c r="I1123" s="1">
        <v>40.631993999999999</v>
      </c>
      <c r="J1123" s="1">
        <v>14.842357</v>
      </c>
      <c r="K1123" t="s">
        <v>144</v>
      </c>
      <c r="L1123" t="s">
        <v>145</v>
      </c>
      <c r="M1123" t="s">
        <v>146</v>
      </c>
      <c r="N1123" s="2">
        <v>700000</v>
      </c>
      <c r="O1123" s="2" t="s">
        <v>147</v>
      </c>
      <c r="P1123" s="13">
        <v>326721</v>
      </c>
      <c r="Q1123" s="2" t="s">
        <v>148</v>
      </c>
      <c r="R1123" s="2" t="s">
        <v>148</v>
      </c>
      <c r="S1123" s="2" t="s">
        <v>439</v>
      </c>
      <c r="T1123" s="2" t="s">
        <v>148</v>
      </c>
      <c r="U1123" s="2" t="s">
        <v>148</v>
      </c>
      <c r="V1123" t="s">
        <v>149</v>
      </c>
      <c r="W1123" t="s">
        <v>149</v>
      </c>
      <c r="X1123" t="s">
        <v>149</v>
      </c>
      <c r="AN1123" t="s">
        <v>160</v>
      </c>
      <c r="AO1123" t="s">
        <v>8330</v>
      </c>
      <c r="AP1123" t="s">
        <v>160</v>
      </c>
      <c r="AQ1123" t="s">
        <v>160</v>
      </c>
      <c r="AR1123" t="s">
        <v>8331</v>
      </c>
    </row>
    <row r="1124" spans="1:44">
      <c r="A1124" t="s">
        <v>8332</v>
      </c>
      <c r="B1124" t="s">
        <v>8333</v>
      </c>
      <c r="C1124" t="s">
        <v>8299</v>
      </c>
      <c r="D1124" t="s">
        <v>125</v>
      </c>
      <c r="E1124" t="s">
        <v>7612</v>
      </c>
      <c r="F1124">
        <v>380</v>
      </c>
      <c r="G1124" t="s">
        <v>142</v>
      </c>
      <c r="H1124" t="s">
        <v>3184</v>
      </c>
      <c r="I1124" s="1">
        <v>43.820830000000001</v>
      </c>
      <c r="J1124" s="1">
        <v>10.60028</v>
      </c>
      <c r="K1124" s="1" t="s">
        <v>144</v>
      </c>
      <c r="L1124" t="s">
        <v>145</v>
      </c>
      <c r="M1124" t="s">
        <v>146</v>
      </c>
      <c r="N1124" s="2">
        <v>400000</v>
      </c>
      <c r="O1124" s="2" t="s">
        <v>147</v>
      </c>
      <c r="P1124" s="13">
        <v>185602</v>
      </c>
      <c r="Q1124" s="2" t="s">
        <v>148</v>
      </c>
      <c r="R1124" s="2" t="s">
        <v>148</v>
      </c>
      <c r="S1124" s="2" t="s">
        <v>148</v>
      </c>
      <c r="T1124" s="2" t="s">
        <v>439</v>
      </c>
      <c r="U1124" s="2" t="s">
        <v>439</v>
      </c>
      <c r="V1124" t="s">
        <v>8334</v>
      </c>
      <c r="W1124" t="s">
        <v>8335</v>
      </c>
      <c r="X1124" t="s">
        <v>8336</v>
      </c>
      <c r="Y1124" t="s">
        <v>151</v>
      </c>
      <c r="AN1124" t="s">
        <v>8337</v>
      </c>
      <c r="AO1124" t="s">
        <v>8338</v>
      </c>
      <c r="AP1124" t="s">
        <v>8339</v>
      </c>
      <c r="AQ1124" t="s">
        <v>8340</v>
      </c>
      <c r="AR1124" t="s">
        <v>8341</v>
      </c>
    </row>
    <row r="1125" spans="1:44">
      <c r="A1125" t="s">
        <v>8342</v>
      </c>
      <c r="B1125" t="s">
        <v>8343</v>
      </c>
      <c r="C1125" t="s">
        <v>7697</v>
      </c>
      <c r="D1125" t="s">
        <v>125</v>
      </c>
      <c r="E1125" t="s">
        <v>7612</v>
      </c>
      <c r="F1125">
        <v>380</v>
      </c>
      <c r="G1125" t="s">
        <v>142</v>
      </c>
      <c r="H1125" t="s">
        <v>3184</v>
      </c>
      <c r="I1125" s="1">
        <v>44.67841</v>
      </c>
      <c r="J1125" s="1">
        <v>12.20682</v>
      </c>
      <c r="K1125" t="s">
        <v>144</v>
      </c>
      <c r="L1125" t="s">
        <v>145</v>
      </c>
      <c r="M1125" t="s">
        <v>146</v>
      </c>
      <c r="N1125" s="2">
        <v>180000</v>
      </c>
      <c r="O1125" s="2" t="s">
        <v>147</v>
      </c>
      <c r="P1125" s="13">
        <v>174721</v>
      </c>
      <c r="Q1125" s="2" t="s">
        <v>148</v>
      </c>
      <c r="R1125" s="2" t="s">
        <v>148</v>
      </c>
      <c r="S1125" s="2" t="s">
        <v>148</v>
      </c>
      <c r="T1125" s="2" t="s">
        <v>148</v>
      </c>
      <c r="U1125" s="2" t="s">
        <v>148</v>
      </c>
      <c r="V1125" t="s">
        <v>149</v>
      </c>
      <c r="W1125" t="s">
        <v>149</v>
      </c>
      <c r="X1125" t="s">
        <v>149</v>
      </c>
      <c r="AN1125" t="s">
        <v>160</v>
      </c>
      <c r="AO1125" t="s">
        <v>8344</v>
      </c>
      <c r="AP1125" t="s">
        <v>160</v>
      </c>
      <c r="AQ1125" t="s">
        <v>160</v>
      </c>
      <c r="AR1125" t="s">
        <v>8345</v>
      </c>
    </row>
    <row r="1126" spans="1:44">
      <c r="A1126" t="s">
        <v>8346</v>
      </c>
      <c r="B1126" t="s">
        <v>8347</v>
      </c>
      <c r="C1126" t="s">
        <v>7692</v>
      </c>
      <c r="D1126" t="s">
        <v>125</v>
      </c>
      <c r="E1126" t="s">
        <v>7612</v>
      </c>
      <c r="F1126">
        <v>380</v>
      </c>
      <c r="G1126" t="s">
        <v>142</v>
      </c>
      <c r="H1126" t="s">
        <v>3184</v>
      </c>
      <c r="I1126" s="1">
        <v>40.83473</v>
      </c>
      <c r="J1126" s="1">
        <v>8.3597599999999996</v>
      </c>
      <c r="K1126" s="1" t="s">
        <v>144</v>
      </c>
      <c r="L1126" t="s">
        <v>145</v>
      </c>
      <c r="M1126" t="s">
        <v>146</v>
      </c>
      <c r="N1126" s="2">
        <v>720000</v>
      </c>
      <c r="O1126" s="2" t="s">
        <v>147</v>
      </c>
      <c r="P1126" s="13">
        <v>349141</v>
      </c>
      <c r="Q1126" s="2" t="s">
        <v>148</v>
      </c>
      <c r="R1126" s="2" t="s">
        <v>148</v>
      </c>
      <c r="S1126" s="2" t="s">
        <v>439</v>
      </c>
      <c r="T1126" s="2" t="s">
        <v>439</v>
      </c>
      <c r="U1126" s="2" t="s">
        <v>439</v>
      </c>
      <c r="V1126" t="s">
        <v>8348</v>
      </c>
      <c r="W1126" t="s">
        <v>8349</v>
      </c>
      <c r="X1126" t="s">
        <v>149</v>
      </c>
      <c r="Y1126" t="s">
        <v>151</v>
      </c>
      <c r="AN1126" t="s">
        <v>8349</v>
      </c>
      <c r="AO1126" t="s">
        <v>8350</v>
      </c>
      <c r="AP1126" t="s">
        <v>8351</v>
      </c>
      <c r="AQ1126" t="s">
        <v>8352</v>
      </c>
      <c r="AR1126" t="s">
        <v>8353</v>
      </c>
    </row>
    <row r="1127" spans="1:44">
      <c r="A1127" t="s">
        <v>8354</v>
      </c>
      <c r="B1127" t="s">
        <v>8355</v>
      </c>
      <c r="C1127" t="s">
        <v>8356</v>
      </c>
      <c r="D1127" t="s">
        <v>125</v>
      </c>
      <c r="E1127" t="s">
        <v>7612</v>
      </c>
      <c r="F1127">
        <v>380</v>
      </c>
      <c r="G1127" t="s">
        <v>142</v>
      </c>
      <c r="H1127" t="s">
        <v>3184</v>
      </c>
      <c r="I1127" s="1">
        <v>40.654409999999999</v>
      </c>
      <c r="J1127" s="1">
        <v>15.87701</v>
      </c>
      <c r="K1127" t="s">
        <v>144</v>
      </c>
      <c r="L1127" t="s">
        <v>145</v>
      </c>
      <c r="M1127" t="s">
        <v>146</v>
      </c>
      <c r="N1127" s="2">
        <v>160000</v>
      </c>
      <c r="O1127" s="2" t="s">
        <v>147</v>
      </c>
      <c r="P1127" s="13">
        <v>148000</v>
      </c>
      <c r="Q1127" s="2" t="s">
        <v>148</v>
      </c>
      <c r="R1127" s="2" t="s">
        <v>148</v>
      </c>
      <c r="S1127" s="2" t="s">
        <v>148</v>
      </c>
      <c r="T1127" s="2" t="s">
        <v>148</v>
      </c>
      <c r="U1127" s="2" t="s">
        <v>439</v>
      </c>
      <c r="V1127" t="s">
        <v>149</v>
      </c>
      <c r="W1127" t="s">
        <v>149</v>
      </c>
      <c r="X1127" t="s">
        <v>149</v>
      </c>
      <c r="AN1127" t="s">
        <v>160</v>
      </c>
      <c r="AO1127" t="s">
        <v>8357</v>
      </c>
      <c r="AP1127" t="s">
        <v>160</v>
      </c>
      <c r="AQ1127" t="s">
        <v>160</v>
      </c>
      <c r="AR1127" t="s">
        <v>8358</v>
      </c>
    </row>
    <row r="1128" spans="1:44">
      <c r="A1128" t="s">
        <v>8359</v>
      </c>
      <c r="B1128" t="s">
        <v>8360</v>
      </c>
      <c r="C1128" t="s">
        <v>8007</v>
      </c>
      <c r="D1128" t="s">
        <v>125</v>
      </c>
      <c r="E1128" t="s">
        <v>7612</v>
      </c>
      <c r="F1128">
        <v>380</v>
      </c>
      <c r="G1128" t="s">
        <v>142</v>
      </c>
      <c r="H1128" t="s">
        <v>3184</v>
      </c>
      <c r="I1128" s="1">
        <v>43.847810000000003</v>
      </c>
      <c r="J1128" s="1">
        <v>11.080648999999999</v>
      </c>
      <c r="K1128" s="1" t="s">
        <v>144</v>
      </c>
      <c r="L1128" t="s">
        <v>145</v>
      </c>
      <c r="M1128" t="s">
        <v>146</v>
      </c>
      <c r="N1128" s="2">
        <v>434000</v>
      </c>
      <c r="O1128" s="2" t="s">
        <v>147</v>
      </c>
      <c r="P1128" s="13">
        <v>261159</v>
      </c>
      <c r="Q1128" s="2" t="s">
        <v>148</v>
      </c>
      <c r="R1128" s="2" t="s">
        <v>148</v>
      </c>
      <c r="S1128" s="2" t="s">
        <v>148</v>
      </c>
      <c r="T1128" s="2" t="s">
        <v>439</v>
      </c>
      <c r="U1128" s="2" t="s">
        <v>439</v>
      </c>
      <c r="V1128">
        <v>5057490480</v>
      </c>
      <c r="W1128" t="s">
        <v>8361</v>
      </c>
      <c r="X1128" t="s">
        <v>8362</v>
      </c>
      <c r="Y1128" t="s">
        <v>151</v>
      </c>
      <c r="AN1128" t="s">
        <v>8363</v>
      </c>
      <c r="AO1128" t="s">
        <v>8364</v>
      </c>
      <c r="AP1128" t="s">
        <v>8365</v>
      </c>
      <c r="AQ1128" t="s">
        <v>8366</v>
      </c>
      <c r="AR1128" t="s">
        <v>8367</v>
      </c>
    </row>
    <row r="1129" spans="1:44">
      <c r="A1129" t="s">
        <v>8368</v>
      </c>
      <c r="B1129" t="s">
        <v>8360</v>
      </c>
      <c r="C1129" t="s">
        <v>8007</v>
      </c>
      <c r="D1129" t="s">
        <v>125</v>
      </c>
      <c r="E1129" t="s">
        <v>7612</v>
      </c>
      <c r="F1129">
        <v>380</v>
      </c>
      <c r="G1129" t="s">
        <v>142</v>
      </c>
      <c r="H1129" t="s">
        <v>3184</v>
      </c>
      <c r="I1129" s="1">
        <v>43.884520999999999</v>
      </c>
      <c r="J1129" s="1">
        <v>11.019315000000001</v>
      </c>
      <c r="K1129" s="1" t="s">
        <v>144</v>
      </c>
      <c r="L1129" t="s">
        <v>145</v>
      </c>
      <c r="M1129" t="s">
        <v>146</v>
      </c>
      <c r="N1129" s="2">
        <v>165000</v>
      </c>
      <c r="O1129" s="2" t="s">
        <v>147</v>
      </c>
      <c r="P1129" s="13">
        <v>32674</v>
      </c>
      <c r="Q1129" s="2" t="s">
        <v>148</v>
      </c>
      <c r="R1129" s="2" t="s">
        <v>148</v>
      </c>
      <c r="S1129" s="2" t="s">
        <v>148</v>
      </c>
      <c r="T1129" s="2" t="s">
        <v>439</v>
      </c>
      <c r="U1129" s="2" t="s">
        <v>148</v>
      </c>
      <c r="V1129">
        <v>5057490480</v>
      </c>
      <c r="W1129" t="s">
        <v>8361</v>
      </c>
      <c r="X1129" t="s">
        <v>8362</v>
      </c>
      <c r="Y1129" t="s">
        <v>151</v>
      </c>
      <c r="AN1129" t="s">
        <v>8363</v>
      </c>
      <c r="AO1129" t="s">
        <v>8369</v>
      </c>
      <c r="AP1129" t="s">
        <v>8370</v>
      </c>
      <c r="AQ1129" t="s">
        <v>8371</v>
      </c>
      <c r="AR1129" t="s">
        <v>8372</v>
      </c>
    </row>
    <row r="1130" spans="1:44">
      <c r="A1130" t="s">
        <v>8373</v>
      </c>
      <c r="B1130" t="s">
        <v>8374</v>
      </c>
      <c r="C1130" t="s">
        <v>7804</v>
      </c>
      <c r="D1130" t="s">
        <v>125</v>
      </c>
      <c r="E1130" t="s">
        <v>7612</v>
      </c>
      <c r="F1130">
        <v>380</v>
      </c>
      <c r="G1130" t="s">
        <v>142</v>
      </c>
      <c r="H1130" t="s">
        <v>3184</v>
      </c>
      <c r="I1130" s="1">
        <v>37.148963999999999</v>
      </c>
      <c r="J1130" s="1">
        <v>15.209877000000001</v>
      </c>
      <c r="K1130" t="s">
        <v>144</v>
      </c>
      <c r="L1130" t="s">
        <v>145</v>
      </c>
      <c r="M1130" t="s">
        <v>146</v>
      </c>
      <c r="N1130" s="2">
        <v>750000</v>
      </c>
      <c r="O1130" s="2" t="s">
        <v>147</v>
      </c>
      <c r="P1130" s="13">
        <v>34520</v>
      </c>
      <c r="Q1130" s="2" t="s">
        <v>148</v>
      </c>
      <c r="R1130" s="2" t="s">
        <v>439</v>
      </c>
      <c r="S1130" s="2" t="s">
        <v>439</v>
      </c>
      <c r="T1130" s="2" t="s">
        <v>439</v>
      </c>
      <c r="U1130" s="2" t="s">
        <v>148</v>
      </c>
      <c r="V1130" t="s">
        <v>149</v>
      </c>
      <c r="W1130" t="s">
        <v>149</v>
      </c>
      <c r="X1130" t="s">
        <v>149</v>
      </c>
      <c r="AN1130" t="s">
        <v>160</v>
      </c>
      <c r="AO1130" t="s">
        <v>8375</v>
      </c>
      <c r="AP1130" t="s">
        <v>160</v>
      </c>
      <c r="AQ1130" t="s">
        <v>160</v>
      </c>
      <c r="AR1130" t="s">
        <v>8376</v>
      </c>
    </row>
    <row r="1131" spans="1:44">
      <c r="A1131" t="s">
        <v>8377</v>
      </c>
      <c r="B1131" t="s">
        <v>8378</v>
      </c>
      <c r="C1131" t="s">
        <v>7697</v>
      </c>
      <c r="D1131" t="s">
        <v>125</v>
      </c>
      <c r="E1131" t="s">
        <v>7612</v>
      </c>
      <c r="F1131">
        <v>380</v>
      </c>
      <c r="G1131" t="s">
        <v>142</v>
      </c>
      <c r="H1131" t="s">
        <v>3184</v>
      </c>
      <c r="I1131" s="1">
        <v>44.445500000000003</v>
      </c>
      <c r="J1131" s="1">
        <v>12.205500000000001</v>
      </c>
      <c r="K1131" s="1" t="s">
        <v>144</v>
      </c>
      <c r="L1131" t="s">
        <v>145</v>
      </c>
      <c r="M1131" t="s">
        <v>146</v>
      </c>
      <c r="N1131" s="2">
        <v>240000</v>
      </c>
      <c r="O1131" s="2" t="s">
        <v>147</v>
      </c>
      <c r="P1131" s="13">
        <v>170774</v>
      </c>
      <c r="Q1131" s="2" t="s">
        <v>148</v>
      </c>
      <c r="R1131" s="2" t="s">
        <v>148</v>
      </c>
      <c r="S1131" s="2" t="s">
        <v>148</v>
      </c>
      <c r="T1131" s="2" t="s">
        <v>148</v>
      </c>
      <c r="U1131" s="2" t="s">
        <v>148</v>
      </c>
      <c r="V1131" t="s">
        <v>7698</v>
      </c>
      <c r="W1131" t="s">
        <v>7699</v>
      </c>
      <c r="X1131" t="s">
        <v>7700</v>
      </c>
      <c r="Y1131" t="s">
        <v>151</v>
      </c>
      <c r="Z1131">
        <v>4295875817</v>
      </c>
      <c r="AA1131" t="s">
        <v>7699</v>
      </c>
      <c r="AB1131" s="4">
        <v>1</v>
      </c>
      <c r="AC1131" t="s">
        <v>7700</v>
      </c>
      <c r="AD1131" t="s">
        <v>481</v>
      </c>
      <c r="AE1131" t="s">
        <v>7701</v>
      </c>
      <c r="AF1131" t="s">
        <v>7702</v>
      </c>
      <c r="AN1131" t="s">
        <v>7703</v>
      </c>
      <c r="AO1131" t="s">
        <v>8379</v>
      </c>
      <c r="AP1131" t="s">
        <v>8380</v>
      </c>
      <c r="AQ1131" t="s">
        <v>8381</v>
      </c>
      <c r="AR1131" t="s">
        <v>8382</v>
      </c>
    </row>
    <row r="1132" spans="1:44">
      <c r="A1132" t="s">
        <v>8383</v>
      </c>
      <c r="B1132" t="s">
        <v>8384</v>
      </c>
      <c r="C1132" t="s">
        <v>7993</v>
      </c>
      <c r="D1132" t="s">
        <v>125</v>
      </c>
      <c r="E1132" t="s">
        <v>7612</v>
      </c>
      <c r="F1132">
        <v>380</v>
      </c>
      <c r="G1132" t="s">
        <v>142</v>
      </c>
      <c r="H1132" t="s">
        <v>3184</v>
      </c>
      <c r="I1132" s="1">
        <v>38.053137</v>
      </c>
      <c r="J1132" s="1">
        <v>15.650456999999999</v>
      </c>
      <c r="K1132" t="s">
        <v>144</v>
      </c>
      <c r="L1132" t="s">
        <v>145</v>
      </c>
      <c r="M1132" t="s">
        <v>146</v>
      </c>
      <c r="N1132" s="2">
        <v>120000</v>
      </c>
      <c r="O1132" s="2" t="s">
        <v>147</v>
      </c>
      <c r="P1132" s="13">
        <v>120500</v>
      </c>
      <c r="Q1132" s="2" t="s">
        <v>148</v>
      </c>
      <c r="R1132" s="2" t="s">
        <v>148</v>
      </c>
      <c r="S1132" s="2" t="s">
        <v>148</v>
      </c>
      <c r="T1132" s="2" t="s">
        <v>439</v>
      </c>
      <c r="U1132" s="2" t="s">
        <v>439</v>
      </c>
      <c r="V1132" t="s">
        <v>149</v>
      </c>
      <c r="W1132" t="s">
        <v>149</v>
      </c>
      <c r="X1132" t="s">
        <v>149</v>
      </c>
      <c r="AN1132" t="s">
        <v>160</v>
      </c>
      <c r="AO1132" t="s">
        <v>8385</v>
      </c>
      <c r="AP1132" t="s">
        <v>160</v>
      </c>
      <c r="AQ1132" t="s">
        <v>160</v>
      </c>
      <c r="AR1132" t="s">
        <v>8386</v>
      </c>
    </row>
    <row r="1133" spans="1:44">
      <c r="A1133" t="s">
        <v>8387</v>
      </c>
      <c r="B1133" t="s">
        <v>8388</v>
      </c>
      <c r="C1133" t="s">
        <v>7697</v>
      </c>
      <c r="D1133" t="s">
        <v>125</v>
      </c>
      <c r="E1133" t="s">
        <v>7612</v>
      </c>
      <c r="F1133">
        <v>380</v>
      </c>
      <c r="G1133" t="s">
        <v>142</v>
      </c>
      <c r="H1133" t="s">
        <v>3184</v>
      </c>
      <c r="I1133" s="1">
        <v>44.742579999999997</v>
      </c>
      <c r="J1133" s="1">
        <v>10.65354</v>
      </c>
      <c r="K1133" s="1" t="s">
        <v>144</v>
      </c>
      <c r="L1133" t="s">
        <v>145</v>
      </c>
      <c r="M1133" t="s">
        <v>146</v>
      </c>
      <c r="N1133" s="2">
        <v>280000</v>
      </c>
      <c r="O1133" s="2" t="s">
        <v>147</v>
      </c>
      <c r="P1133" s="13">
        <v>169945</v>
      </c>
      <c r="Q1133" s="2" t="s">
        <v>148</v>
      </c>
      <c r="R1133" s="2" t="s">
        <v>148</v>
      </c>
      <c r="S1133" s="2" t="s">
        <v>148</v>
      </c>
      <c r="T1133" s="2" t="s">
        <v>148</v>
      </c>
      <c r="U1133" s="2" t="s">
        <v>148</v>
      </c>
      <c r="V1133" t="s">
        <v>8256</v>
      </c>
      <c r="W1133" t="s">
        <v>8257</v>
      </c>
      <c r="X1133" t="s">
        <v>149</v>
      </c>
      <c r="Y1133" t="s">
        <v>151</v>
      </c>
      <c r="Z1133">
        <v>4295875719</v>
      </c>
      <c r="AA1133" t="s">
        <v>7968</v>
      </c>
      <c r="AB1133" s="4">
        <v>1</v>
      </c>
      <c r="AC1133" t="s">
        <v>7969</v>
      </c>
      <c r="AD1133" t="s">
        <v>481</v>
      </c>
      <c r="AE1133" t="s">
        <v>7970</v>
      </c>
      <c r="AF1133" t="s">
        <v>7702</v>
      </c>
      <c r="AN1133" t="s">
        <v>8258</v>
      </c>
      <c r="AO1133" t="s">
        <v>8389</v>
      </c>
      <c r="AP1133" t="s">
        <v>8390</v>
      </c>
      <c r="AQ1133" t="s">
        <v>8391</v>
      </c>
      <c r="AR1133" t="s">
        <v>8392</v>
      </c>
    </row>
    <row r="1134" spans="1:44">
      <c r="A1134" t="s">
        <v>8393</v>
      </c>
      <c r="B1134" t="s">
        <v>8388</v>
      </c>
      <c r="C1134" t="s">
        <v>7697</v>
      </c>
      <c r="D1134" t="s">
        <v>125</v>
      </c>
      <c r="E1134" t="s">
        <v>7612</v>
      </c>
      <c r="F1134">
        <v>380</v>
      </c>
      <c r="G1134" t="s">
        <v>142</v>
      </c>
      <c r="H1134" t="s">
        <v>3184</v>
      </c>
      <c r="I1134" s="1">
        <v>44.732154999999999</v>
      </c>
      <c r="J1134" s="1">
        <v>10.557850999999999</v>
      </c>
      <c r="K1134" s="1" t="s">
        <v>144</v>
      </c>
      <c r="L1134" t="s">
        <v>145</v>
      </c>
      <c r="M1134" t="s">
        <v>146</v>
      </c>
      <c r="N1134" s="2">
        <v>150000</v>
      </c>
      <c r="O1134" s="2" t="s">
        <v>147</v>
      </c>
      <c r="P1134" s="13">
        <v>87872</v>
      </c>
      <c r="Q1134" s="2" t="s">
        <v>148</v>
      </c>
      <c r="R1134" s="2" t="s">
        <v>148</v>
      </c>
      <c r="S1134" s="2" t="s">
        <v>148</v>
      </c>
      <c r="T1134" s="2" t="s">
        <v>148</v>
      </c>
      <c r="U1134" s="2" t="s">
        <v>148</v>
      </c>
      <c r="V1134" t="s">
        <v>8256</v>
      </c>
      <c r="W1134" t="s">
        <v>8257</v>
      </c>
      <c r="X1134" t="s">
        <v>149</v>
      </c>
      <c r="Y1134" t="s">
        <v>151</v>
      </c>
      <c r="Z1134">
        <v>4295875719</v>
      </c>
      <c r="AA1134" t="s">
        <v>7968</v>
      </c>
      <c r="AB1134" s="4">
        <v>1</v>
      </c>
      <c r="AC1134" t="s">
        <v>7969</v>
      </c>
      <c r="AD1134" t="s">
        <v>481</v>
      </c>
      <c r="AE1134" t="s">
        <v>7970</v>
      </c>
      <c r="AF1134" t="s">
        <v>7702</v>
      </c>
      <c r="AN1134" t="s">
        <v>8258</v>
      </c>
      <c r="AO1134" t="s">
        <v>8394</v>
      </c>
      <c r="AP1134" t="s">
        <v>8395</v>
      </c>
      <c r="AQ1134" t="s">
        <v>8396</v>
      </c>
      <c r="AR1134" t="s">
        <v>8397</v>
      </c>
    </row>
    <row r="1135" spans="1:44">
      <c r="A1135" t="s">
        <v>8398</v>
      </c>
      <c r="B1135" t="s">
        <v>8399</v>
      </c>
      <c r="C1135" t="s">
        <v>7993</v>
      </c>
      <c r="D1135" t="s">
        <v>125</v>
      </c>
      <c r="E1135" t="s">
        <v>7612</v>
      </c>
      <c r="F1135">
        <v>380</v>
      </c>
      <c r="G1135" t="s">
        <v>142</v>
      </c>
      <c r="H1135" t="s">
        <v>3184</v>
      </c>
      <c r="I1135" s="1">
        <v>39.390509424144597</v>
      </c>
      <c r="J1135" s="1">
        <v>16.252873459930299</v>
      </c>
      <c r="K1135" t="s">
        <v>144</v>
      </c>
      <c r="L1135" t="s">
        <v>145</v>
      </c>
      <c r="M1135" t="s">
        <v>146</v>
      </c>
      <c r="N1135" s="2">
        <v>180000</v>
      </c>
      <c r="O1135" s="2" t="s">
        <v>147</v>
      </c>
      <c r="P1135" s="13">
        <v>165000</v>
      </c>
      <c r="Q1135" s="2" t="s">
        <v>148</v>
      </c>
      <c r="R1135" s="2" t="s">
        <v>148</v>
      </c>
      <c r="S1135" s="2" t="s">
        <v>148</v>
      </c>
      <c r="T1135" s="2" t="s">
        <v>439</v>
      </c>
      <c r="U1135" s="2" t="s">
        <v>148</v>
      </c>
      <c r="V1135" t="s">
        <v>149</v>
      </c>
      <c r="W1135" t="s">
        <v>149</v>
      </c>
      <c r="X1135" t="s">
        <v>149</v>
      </c>
      <c r="AN1135" t="s">
        <v>160</v>
      </c>
      <c r="AO1135" t="s">
        <v>8400</v>
      </c>
      <c r="AP1135" t="s">
        <v>160</v>
      </c>
      <c r="AQ1135" t="s">
        <v>160</v>
      </c>
      <c r="AR1135" t="s">
        <v>8401</v>
      </c>
    </row>
    <row r="1136" spans="1:44">
      <c r="A1136" t="s">
        <v>8402</v>
      </c>
      <c r="B1136" t="s">
        <v>8403</v>
      </c>
      <c r="C1136" t="s">
        <v>7697</v>
      </c>
      <c r="D1136" t="s">
        <v>125</v>
      </c>
      <c r="E1136" t="s">
        <v>7612</v>
      </c>
      <c r="F1136">
        <v>380</v>
      </c>
      <c r="G1136" t="s">
        <v>142</v>
      </c>
      <c r="H1136" t="s">
        <v>3184</v>
      </c>
      <c r="I1136" s="1">
        <v>44.013060000000003</v>
      </c>
      <c r="J1136" s="1">
        <v>12.63444</v>
      </c>
      <c r="K1136" s="1" t="s">
        <v>144</v>
      </c>
      <c r="L1136" t="s">
        <v>145</v>
      </c>
      <c r="M1136" t="s">
        <v>146</v>
      </c>
      <c r="N1136" s="2">
        <v>180000</v>
      </c>
      <c r="O1136" s="2" t="s">
        <v>147</v>
      </c>
      <c r="P1136" s="13">
        <v>134930</v>
      </c>
      <c r="Q1136" s="2" t="s">
        <v>148</v>
      </c>
      <c r="R1136" s="2" t="s">
        <v>148</v>
      </c>
      <c r="S1136" s="2" t="s">
        <v>148</v>
      </c>
      <c r="T1136" s="2" t="s">
        <v>148</v>
      </c>
      <c r="U1136" s="2" t="s">
        <v>148</v>
      </c>
      <c r="V1136" t="s">
        <v>7698</v>
      </c>
      <c r="W1136" t="s">
        <v>7699</v>
      </c>
      <c r="X1136" t="s">
        <v>7700</v>
      </c>
      <c r="Y1136" t="s">
        <v>151</v>
      </c>
      <c r="Z1136">
        <v>4295875817</v>
      </c>
      <c r="AA1136" t="s">
        <v>7699</v>
      </c>
      <c r="AB1136" s="4">
        <v>1</v>
      </c>
      <c r="AC1136" t="s">
        <v>7700</v>
      </c>
      <c r="AD1136" t="s">
        <v>481</v>
      </c>
      <c r="AE1136" t="s">
        <v>7701</v>
      </c>
      <c r="AF1136" t="s">
        <v>7702</v>
      </c>
      <c r="AN1136" t="s">
        <v>7703</v>
      </c>
      <c r="AO1136" t="s">
        <v>8404</v>
      </c>
      <c r="AP1136" t="s">
        <v>8405</v>
      </c>
      <c r="AQ1136" t="s">
        <v>8406</v>
      </c>
      <c r="AR1136" t="s">
        <v>8407</v>
      </c>
    </row>
    <row r="1137" spans="1:44">
      <c r="A1137" t="s">
        <v>8408</v>
      </c>
      <c r="B1137" t="s">
        <v>8409</v>
      </c>
      <c r="C1137" t="s">
        <v>7697</v>
      </c>
      <c r="D1137" t="s">
        <v>125</v>
      </c>
      <c r="E1137" t="s">
        <v>7612</v>
      </c>
      <c r="F1137">
        <v>380</v>
      </c>
      <c r="G1137" t="s">
        <v>142</v>
      </c>
      <c r="H1137" t="s">
        <v>3184</v>
      </c>
      <c r="I1137" s="1">
        <v>44.058329999999998</v>
      </c>
      <c r="J1137" s="1">
        <v>12.49583</v>
      </c>
      <c r="K1137" s="1" t="s">
        <v>144</v>
      </c>
      <c r="L1137" t="s">
        <v>145</v>
      </c>
      <c r="M1137" t="s">
        <v>146</v>
      </c>
      <c r="N1137" s="2">
        <v>560000</v>
      </c>
      <c r="O1137" s="2" t="s">
        <v>147</v>
      </c>
      <c r="P1137" s="13">
        <v>513442</v>
      </c>
      <c r="Q1137" s="2" t="s">
        <v>148</v>
      </c>
      <c r="R1137" s="2" t="s">
        <v>148</v>
      </c>
      <c r="S1137" s="2" t="s">
        <v>148</v>
      </c>
      <c r="T1137" s="2" t="s">
        <v>148</v>
      </c>
      <c r="U1137" s="2" t="s">
        <v>148</v>
      </c>
      <c r="V1137" t="s">
        <v>7698</v>
      </c>
      <c r="W1137" t="s">
        <v>7699</v>
      </c>
      <c r="X1137" t="s">
        <v>7700</v>
      </c>
      <c r="Y1137" t="s">
        <v>151</v>
      </c>
      <c r="Z1137">
        <v>4295875817</v>
      </c>
      <c r="AA1137" t="s">
        <v>7699</v>
      </c>
      <c r="AB1137" s="4">
        <v>1</v>
      </c>
      <c r="AC1137" t="s">
        <v>7700</v>
      </c>
      <c r="AD1137" t="s">
        <v>481</v>
      </c>
      <c r="AE1137" t="s">
        <v>7701</v>
      </c>
      <c r="AF1137" t="s">
        <v>7702</v>
      </c>
      <c r="AN1137" t="s">
        <v>7703</v>
      </c>
      <c r="AO1137" t="s">
        <v>8410</v>
      </c>
      <c r="AP1137" t="s">
        <v>8411</v>
      </c>
      <c r="AQ1137" t="s">
        <v>8412</v>
      </c>
      <c r="AR1137" t="s">
        <v>8413</v>
      </c>
    </row>
    <row r="1138" spans="1:44">
      <c r="A1138" t="s">
        <v>8414</v>
      </c>
      <c r="B1138" t="s">
        <v>8415</v>
      </c>
      <c r="C1138" t="s">
        <v>8416</v>
      </c>
      <c r="D1138" t="s">
        <v>125</v>
      </c>
      <c r="E1138" t="s">
        <v>7612</v>
      </c>
      <c r="F1138">
        <v>380</v>
      </c>
      <c r="G1138" t="s">
        <v>142</v>
      </c>
      <c r="H1138" t="s">
        <v>3184</v>
      </c>
      <c r="I1138" s="1">
        <v>41.921140000000001</v>
      </c>
      <c r="J1138" s="1">
        <v>12.577579999999999</v>
      </c>
      <c r="K1138" s="1" t="s">
        <v>144</v>
      </c>
      <c r="L1138" t="s">
        <v>145</v>
      </c>
      <c r="M1138" t="s">
        <v>146</v>
      </c>
      <c r="N1138" s="2">
        <v>900000</v>
      </c>
      <c r="O1138" s="2" t="s">
        <v>147</v>
      </c>
      <c r="P1138" s="13">
        <v>827000</v>
      </c>
      <c r="Q1138" s="2" t="s">
        <v>148</v>
      </c>
      <c r="R1138" s="2" t="s">
        <v>148</v>
      </c>
      <c r="S1138" s="2" t="s">
        <v>148</v>
      </c>
      <c r="T1138" s="2" t="s">
        <v>439</v>
      </c>
      <c r="U1138" s="2" t="s">
        <v>148</v>
      </c>
      <c r="V1138" t="s">
        <v>8417</v>
      </c>
      <c r="W1138" t="s">
        <v>8418</v>
      </c>
      <c r="X1138" t="s">
        <v>149</v>
      </c>
      <c r="Y1138" t="s">
        <v>151</v>
      </c>
      <c r="Z1138">
        <v>4295875677</v>
      </c>
      <c r="AA1138" t="s">
        <v>8419</v>
      </c>
      <c r="AB1138" s="4">
        <v>0.96</v>
      </c>
      <c r="AC1138" t="s">
        <v>8420</v>
      </c>
      <c r="AD1138" t="s">
        <v>481</v>
      </c>
      <c r="AE1138" t="s">
        <v>8421</v>
      </c>
      <c r="AF1138" t="s">
        <v>7702</v>
      </c>
      <c r="AN1138" t="s">
        <v>8422</v>
      </c>
      <c r="AO1138" t="s">
        <v>8423</v>
      </c>
      <c r="AP1138" t="s">
        <v>8424</v>
      </c>
      <c r="AQ1138" t="s">
        <v>8425</v>
      </c>
      <c r="AR1138" t="s">
        <v>8426</v>
      </c>
    </row>
    <row r="1139" spans="1:44">
      <c r="A1139" t="s">
        <v>8427</v>
      </c>
      <c r="B1139" t="s">
        <v>8415</v>
      </c>
      <c r="C1139" t="s">
        <v>8416</v>
      </c>
      <c r="D1139" t="s">
        <v>125</v>
      </c>
      <c r="E1139" t="s">
        <v>7612</v>
      </c>
      <c r="F1139">
        <v>380</v>
      </c>
      <c r="G1139" t="s">
        <v>142</v>
      </c>
      <c r="H1139" t="s">
        <v>3184</v>
      </c>
      <c r="I1139" s="1">
        <v>41.96293</v>
      </c>
      <c r="J1139" s="1">
        <v>12.49897</v>
      </c>
      <c r="K1139" s="1" t="s">
        <v>144</v>
      </c>
      <c r="L1139" t="s">
        <v>145</v>
      </c>
      <c r="M1139" t="s">
        <v>146</v>
      </c>
      <c r="N1139" s="2">
        <v>780000</v>
      </c>
      <c r="O1139" s="2" t="s">
        <v>147</v>
      </c>
      <c r="P1139" s="13">
        <v>780000</v>
      </c>
      <c r="Q1139" s="2" t="s">
        <v>148</v>
      </c>
      <c r="R1139" s="2" t="s">
        <v>148</v>
      </c>
      <c r="S1139" s="2" t="s">
        <v>439</v>
      </c>
      <c r="T1139" s="2" t="s">
        <v>439</v>
      </c>
      <c r="U1139" s="2" t="s">
        <v>148</v>
      </c>
      <c r="V1139" t="s">
        <v>8417</v>
      </c>
      <c r="W1139" t="s">
        <v>8418</v>
      </c>
      <c r="X1139" t="s">
        <v>149</v>
      </c>
      <c r="Y1139" t="s">
        <v>151</v>
      </c>
      <c r="Z1139">
        <v>4295875677</v>
      </c>
      <c r="AA1139" t="s">
        <v>8419</v>
      </c>
      <c r="AB1139" s="4">
        <v>0.96</v>
      </c>
      <c r="AC1139" t="s">
        <v>8420</v>
      </c>
      <c r="AD1139" t="s">
        <v>481</v>
      </c>
      <c r="AE1139" t="s">
        <v>8421</v>
      </c>
      <c r="AF1139" t="s">
        <v>7702</v>
      </c>
      <c r="AN1139" t="s">
        <v>8422</v>
      </c>
      <c r="AO1139" t="s">
        <v>8428</v>
      </c>
      <c r="AP1139" t="s">
        <v>8429</v>
      </c>
      <c r="AQ1139" t="s">
        <v>8430</v>
      </c>
      <c r="AR1139" t="s">
        <v>8431</v>
      </c>
    </row>
    <row r="1140" spans="1:44">
      <c r="A1140" t="s">
        <v>8432</v>
      </c>
      <c r="B1140" t="s">
        <v>8415</v>
      </c>
      <c r="C1140" t="s">
        <v>8416</v>
      </c>
      <c r="D1140" t="s">
        <v>125</v>
      </c>
      <c r="E1140" t="s">
        <v>7612</v>
      </c>
      <c r="F1140">
        <v>380</v>
      </c>
      <c r="G1140" t="s">
        <v>142</v>
      </c>
      <c r="H1140" t="s">
        <v>3184</v>
      </c>
      <c r="I1140" s="1">
        <v>41.74615</v>
      </c>
      <c r="J1140" s="1">
        <v>12.271710000000001</v>
      </c>
      <c r="K1140" s="1" t="s">
        <v>144</v>
      </c>
      <c r="L1140" t="s">
        <v>145</v>
      </c>
      <c r="M1140" t="s">
        <v>146</v>
      </c>
      <c r="N1140" s="2">
        <v>350000</v>
      </c>
      <c r="O1140" s="2" t="s">
        <v>147</v>
      </c>
      <c r="P1140" s="13">
        <v>350000</v>
      </c>
      <c r="Q1140" s="2" t="s">
        <v>148</v>
      </c>
      <c r="R1140" s="2" t="s">
        <v>148</v>
      </c>
      <c r="S1140" s="2" t="s">
        <v>148</v>
      </c>
      <c r="T1140" s="2" t="s">
        <v>439</v>
      </c>
      <c r="U1140" s="2" t="s">
        <v>148</v>
      </c>
      <c r="V1140" t="s">
        <v>8417</v>
      </c>
      <c r="W1140" t="s">
        <v>8418</v>
      </c>
      <c r="X1140" t="s">
        <v>149</v>
      </c>
      <c r="Y1140" t="s">
        <v>151</v>
      </c>
      <c r="Z1140">
        <v>4295875677</v>
      </c>
      <c r="AA1140" t="s">
        <v>8419</v>
      </c>
      <c r="AB1140" s="4">
        <v>0.96</v>
      </c>
      <c r="AC1140" t="s">
        <v>8420</v>
      </c>
      <c r="AD1140" t="s">
        <v>481</v>
      </c>
      <c r="AE1140" t="s">
        <v>8421</v>
      </c>
      <c r="AF1140" t="s">
        <v>7702</v>
      </c>
      <c r="AN1140" t="s">
        <v>8422</v>
      </c>
      <c r="AO1140" t="s">
        <v>8433</v>
      </c>
      <c r="AP1140" t="s">
        <v>8434</v>
      </c>
      <c r="AQ1140" t="s">
        <v>8435</v>
      </c>
      <c r="AR1140" t="s">
        <v>8436</v>
      </c>
    </row>
    <row r="1141" spans="1:44">
      <c r="A1141" t="s">
        <v>8437</v>
      </c>
      <c r="B1141" t="s">
        <v>8415</v>
      </c>
      <c r="C1141" t="s">
        <v>8416</v>
      </c>
      <c r="D1141" t="s">
        <v>125</v>
      </c>
      <c r="E1141" t="s">
        <v>7612</v>
      </c>
      <c r="F1141">
        <v>380</v>
      </c>
      <c r="G1141" t="s">
        <v>142</v>
      </c>
      <c r="H1141" t="s">
        <v>3184</v>
      </c>
      <c r="I1141" s="1">
        <v>41.816360000000003</v>
      </c>
      <c r="J1141" s="1">
        <v>12.42703</v>
      </c>
      <c r="K1141" s="1" t="s">
        <v>144</v>
      </c>
      <c r="L1141" t="s">
        <v>145</v>
      </c>
      <c r="M1141" t="s">
        <v>146</v>
      </c>
      <c r="N1141" s="2">
        <v>1100000</v>
      </c>
      <c r="O1141" s="2" t="s">
        <v>147</v>
      </c>
      <c r="P1141" s="13">
        <v>1100000</v>
      </c>
      <c r="Q1141" s="2" t="s">
        <v>148</v>
      </c>
      <c r="R1141" s="2" t="s">
        <v>148</v>
      </c>
      <c r="S1141" s="2" t="s">
        <v>148</v>
      </c>
      <c r="T1141" s="2" t="s">
        <v>148</v>
      </c>
      <c r="U1141" s="2" t="s">
        <v>148</v>
      </c>
      <c r="V1141" t="s">
        <v>8417</v>
      </c>
      <c r="W1141" t="s">
        <v>8418</v>
      </c>
      <c r="X1141" t="s">
        <v>149</v>
      </c>
      <c r="Y1141" t="s">
        <v>151</v>
      </c>
      <c r="Z1141">
        <v>4295875677</v>
      </c>
      <c r="AA1141" t="s">
        <v>8419</v>
      </c>
      <c r="AB1141" s="4">
        <v>0.96</v>
      </c>
      <c r="AC1141" t="s">
        <v>8420</v>
      </c>
      <c r="AD1141" t="s">
        <v>481</v>
      </c>
      <c r="AE1141" t="s">
        <v>8421</v>
      </c>
      <c r="AF1141" t="s">
        <v>7702</v>
      </c>
      <c r="AN1141" t="s">
        <v>8422</v>
      </c>
      <c r="AO1141" t="s">
        <v>8438</v>
      </c>
      <c r="AP1141" t="s">
        <v>8439</v>
      </c>
      <c r="AQ1141" t="s">
        <v>8440</v>
      </c>
      <c r="AR1141" t="s">
        <v>8441</v>
      </c>
    </row>
    <row r="1142" spans="1:44">
      <c r="A1142" t="s">
        <v>8442</v>
      </c>
      <c r="B1142" t="s">
        <v>8443</v>
      </c>
      <c r="C1142" t="s">
        <v>7640</v>
      </c>
      <c r="D1142" t="s">
        <v>125</v>
      </c>
      <c r="E1142" t="s">
        <v>7612</v>
      </c>
      <c r="F1142">
        <v>380</v>
      </c>
      <c r="G1142" t="s">
        <v>142</v>
      </c>
      <c r="H1142" t="s">
        <v>3184</v>
      </c>
      <c r="I1142" s="1">
        <v>45.388905999999999</v>
      </c>
      <c r="J1142" s="1">
        <v>9.1649460000000005</v>
      </c>
      <c r="K1142" s="1" t="s">
        <v>144</v>
      </c>
      <c r="L1142" t="s">
        <v>145</v>
      </c>
      <c r="M1142" t="s">
        <v>146</v>
      </c>
      <c r="N1142" s="2">
        <v>122400</v>
      </c>
      <c r="O1142" s="2" t="s">
        <v>147</v>
      </c>
      <c r="P1142" s="13">
        <v>56157</v>
      </c>
      <c r="Q1142" s="2" t="s">
        <v>148</v>
      </c>
      <c r="R1142" s="2" t="s">
        <v>148</v>
      </c>
      <c r="S1142" s="2" t="s">
        <v>148</v>
      </c>
      <c r="T1142" s="2" t="s">
        <v>148</v>
      </c>
      <c r="U1142" s="2" t="s">
        <v>148</v>
      </c>
      <c r="V1142" t="s">
        <v>7641</v>
      </c>
      <c r="W1142" t="s">
        <v>7642</v>
      </c>
      <c r="X1142" t="s">
        <v>149</v>
      </c>
      <c r="Y1142" t="s">
        <v>151</v>
      </c>
      <c r="Z1142">
        <v>4298231113</v>
      </c>
      <c r="AA1142" t="s">
        <v>7643</v>
      </c>
      <c r="AB1142" s="4">
        <v>1</v>
      </c>
      <c r="AC1142" t="s">
        <v>7644</v>
      </c>
      <c r="AD1142" t="s">
        <v>3745</v>
      </c>
      <c r="AN1142" t="s">
        <v>7645</v>
      </c>
      <c r="AO1142" t="s">
        <v>8444</v>
      </c>
      <c r="AP1142" t="s">
        <v>8445</v>
      </c>
      <c r="AQ1142" t="s">
        <v>8446</v>
      </c>
      <c r="AR1142" t="s">
        <v>8447</v>
      </c>
    </row>
    <row r="1143" spans="1:44">
      <c r="A1143" t="s">
        <v>8448</v>
      </c>
      <c r="B1143" t="s">
        <v>8449</v>
      </c>
      <c r="C1143" t="s">
        <v>7617</v>
      </c>
      <c r="D1143" t="s">
        <v>125</v>
      </c>
      <c r="E1143" t="s">
        <v>7612</v>
      </c>
      <c r="F1143">
        <v>380</v>
      </c>
      <c r="G1143" t="s">
        <v>142</v>
      </c>
      <c r="H1143" t="s">
        <v>3184</v>
      </c>
      <c r="I1143" s="1">
        <v>42.895297999999997</v>
      </c>
      <c r="J1143" s="1">
        <v>13.901501</v>
      </c>
      <c r="K1143" s="1" t="s">
        <v>144</v>
      </c>
      <c r="L1143" t="s">
        <v>145</v>
      </c>
      <c r="M1143" t="s">
        <v>146</v>
      </c>
      <c r="N1143" s="2">
        <v>180000</v>
      </c>
      <c r="O1143" s="2" t="s">
        <v>147</v>
      </c>
      <c r="P1143" s="13">
        <v>93621</v>
      </c>
      <c r="Q1143" s="2" t="s">
        <v>148</v>
      </c>
      <c r="R1143" s="2" t="s">
        <v>148</v>
      </c>
      <c r="S1143" s="2" t="s">
        <v>148</v>
      </c>
      <c r="T1143" s="2" t="s">
        <v>148</v>
      </c>
      <c r="U1143" s="2" t="s">
        <v>148</v>
      </c>
      <c r="V1143" t="s">
        <v>8450</v>
      </c>
      <c r="W1143" t="s">
        <v>8451</v>
      </c>
      <c r="X1143" t="s">
        <v>149</v>
      </c>
      <c r="Y1143" t="s">
        <v>151</v>
      </c>
      <c r="AN1143" t="s">
        <v>8452</v>
      </c>
      <c r="AO1143" t="s">
        <v>8453</v>
      </c>
      <c r="AP1143" t="s">
        <v>8454</v>
      </c>
      <c r="AQ1143" t="s">
        <v>8455</v>
      </c>
      <c r="AR1143" t="s">
        <v>8456</v>
      </c>
    </row>
    <row r="1144" spans="1:44">
      <c r="A1144" t="s">
        <v>8457</v>
      </c>
      <c r="B1144" t="s">
        <v>8458</v>
      </c>
      <c r="C1144" t="s">
        <v>8007</v>
      </c>
      <c r="D1144" t="s">
        <v>125</v>
      </c>
      <c r="E1144" t="s">
        <v>7612</v>
      </c>
      <c r="F1144">
        <v>380</v>
      </c>
      <c r="G1144" t="s">
        <v>142</v>
      </c>
      <c r="H1144" t="s">
        <v>3184</v>
      </c>
      <c r="I1144" s="1">
        <v>43.695279999999997</v>
      </c>
      <c r="J1144" s="1">
        <v>10.77106</v>
      </c>
      <c r="K1144" t="s">
        <v>144</v>
      </c>
      <c r="L1144" t="s">
        <v>145</v>
      </c>
      <c r="M1144" t="s">
        <v>146</v>
      </c>
      <c r="N1144" s="2">
        <v>846160</v>
      </c>
      <c r="O1144" s="2" t="s">
        <v>147</v>
      </c>
      <c r="P1144" s="13">
        <v>576495</v>
      </c>
      <c r="Q1144" s="2" t="s">
        <v>148</v>
      </c>
      <c r="R1144" s="2" t="s">
        <v>148</v>
      </c>
      <c r="S1144" s="2" t="s">
        <v>148</v>
      </c>
      <c r="T1144" s="2" t="s">
        <v>148</v>
      </c>
      <c r="U1144" s="2" t="s">
        <v>148</v>
      </c>
      <c r="V1144" t="s">
        <v>149</v>
      </c>
      <c r="W1144" t="s">
        <v>149</v>
      </c>
      <c r="X1144" t="s">
        <v>149</v>
      </c>
      <c r="AN1144" t="s">
        <v>160</v>
      </c>
      <c r="AO1144" t="s">
        <v>8459</v>
      </c>
      <c r="AP1144" t="s">
        <v>160</v>
      </c>
      <c r="AQ1144" t="s">
        <v>160</v>
      </c>
      <c r="AR1144" t="s">
        <v>8460</v>
      </c>
    </row>
    <row r="1145" spans="1:44">
      <c r="A1145" t="s">
        <v>8461</v>
      </c>
      <c r="B1145" t="s">
        <v>8462</v>
      </c>
      <c r="C1145" t="s">
        <v>8463</v>
      </c>
      <c r="D1145" t="s">
        <v>125</v>
      </c>
      <c r="E1145" t="s">
        <v>7612</v>
      </c>
      <c r="F1145">
        <v>380</v>
      </c>
      <c r="G1145" t="s">
        <v>142</v>
      </c>
      <c r="H1145" t="s">
        <v>3184</v>
      </c>
      <c r="I1145" s="1">
        <v>45.760199999999998</v>
      </c>
      <c r="J1145" s="1">
        <v>13.231999999999999</v>
      </c>
      <c r="K1145" s="1" t="s">
        <v>144</v>
      </c>
      <c r="L1145" t="s">
        <v>145</v>
      </c>
      <c r="M1145" t="s">
        <v>146</v>
      </c>
      <c r="N1145" s="2">
        <v>698000</v>
      </c>
      <c r="O1145" s="2" t="s">
        <v>147</v>
      </c>
      <c r="P1145" s="13">
        <v>108231</v>
      </c>
      <c r="Q1145" s="2" t="s">
        <v>148</v>
      </c>
      <c r="R1145" s="2" t="s">
        <v>148</v>
      </c>
      <c r="S1145" s="2" t="s">
        <v>148</v>
      </c>
      <c r="T1145" s="2" t="s">
        <v>148</v>
      </c>
      <c r="U1145" s="2" t="s">
        <v>148</v>
      </c>
      <c r="V1145" t="s">
        <v>8464</v>
      </c>
      <c r="W1145" t="s">
        <v>8465</v>
      </c>
      <c r="X1145" t="s">
        <v>8466</v>
      </c>
      <c r="Y1145" t="s">
        <v>151</v>
      </c>
      <c r="AN1145" t="s">
        <v>8467</v>
      </c>
      <c r="AO1145" t="s">
        <v>8468</v>
      </c>
      <c r="AP1145" t="s">
        <v>8469</v>
      </c>
      <c r="AQ1145" t="s">
        <v>8470</v>
      </c>
      <c r="AR1145" t="s">
        <v>8471</v>
      </c>
    </row>
    <row r="1146" spans="1:44">
      <c r="A1146" t="s">
        <v>8472</v>
      </c>
      <c r="B1146" t="s">
        <v>8473</v>
      </c>
      <c r="C1146" t="s">
        <v>7640</v>
      </c>
      <c r="D1146" t="s">
        <v>125</v>
      </c>
      <c r="E1146" t="s">
        <v>7612</v>
      </c>
      <c r="F1146">
        <v>380</v>
      </c>
      <c r="G1146" t="s">
        <v>142</v>
      </c>
      <c r="H1146" t="s">
        <v>3184</v>
      </c>
      <c r="I1146" s="1">
        <v>45.395191499075402</v>
      </c>
      <c r="J1146" s="1">
        <v>9.3082566794634793</v>
      </c>
      <c r="K1146" t="s">
        <v>144</v>
      </c>
      <c r="L1146" t="s">
        <v>145</v>
      </c>
      <c r="M1146" t="s">
        <v>146</v>
      </c>
      <c r="N1146" s="2">
        <v>120500</v>
      </c>
      <c r="O1146" s="2" t="s">
        <v>147</v>
      </c>
      <c r="P1146" s="13">
        <v>80198</v>
      </c>
      <c r="Q1146" s="2" t="s">
        <v>148</v>
      </c>
      <c r="R1146" s="2" t="s">
        <v>148</v>
      </c>
      <c r="S1146" s="2" t="s">
        <v>148</v>
      </c>
      <c r="T1146" s="2" t="s">
        <v>148</v>
      </c>
      <c r="U1146" s="2" t="s">
        <v>148</v>
      </c>
      <c r="V1146" t="s">
        <v>149</v>
      </c>
      <c r="W1146" t="s">
        <v>149</v>
      </c>
      <c r="X1146" t="s">
        <v>149</v>
      </c>
      <c r="AN1146" t="s">
        <v>160</v>
      </c>
      <c r="AO1146" t="s">
        <v>8474</v>
      </c>
      <c r="AP1146" t="s">
        <v>160</v>
      </c>
      <c r="AQ1146" t="s">
        <v>160</v>
      </c>
      <c r="AR1146" t="s">
        <v>8475</v>
      </c>
    </row>
    <row r="1147" spans="1:44">
      <c r="A1147" t="s">
        <v>8476</v>
      </c>
      <c r="B1147" t="s">
        <v>8477</v>
      </c>
      <c r="C1147" t="s">
        <v>7697</v>
      </c>
      <c r="D1147" t="s">
        <v>125</v>
      </c>
      <c r="E1147" t="s">
        <v>7612</v>
      </c>
      <c r="F1147">
        <v>380</v>
      </c>
      <c r="G1147" t="s">
        <v>142</v>
      </c>
      <c r="H1147" t="s">
        <v>3184</v>
      </c>
      <c r="I1147" s="1">
        <v>44.81579</v>
      </c>
      <c r="J1147" s="1">
        <v>10.91018</v>
      </c>
      <c r="K1147" t="s">
        <v>144</v>
      </c>
      <c r="L1147" t="s">
        <v>145</v>
      </c>
      <c r="M1147" t="s">
        <v>146</v>
      </c>
      <c r="N1147" s="2">
        <v>200000</v>
      </c>
      <c r="O1147" s="2" t="s">
        <v>147</v>
      </c>
      <c r="P1147" s="13">
        <v>109760</v>
      </c>
      <c r="Q1147" s="2" t="s">
        <v>148</v>
      </c>
      <c r="R1147" s="2" t="s">
        <v>148</v>
      </c>
      <c r="S1147" s="2" t="s">
        <v>148</v>
      </c>
      <c r="T1147" s="2" t="s">
        <v>148</v>
      </c>
      <c r="U1147" s="2" t="s">
        <v>148</v>
      </c>
      <c r="V1147" t="s">
        <v>149</v>
      </c>
      <c r="W1147" t="s">
        <v>149</v>
      </c>
      <c r="X1147" t="s">
        <v>149</v>
      </c>
      <c r="AN1147" t="s">
        <v>160</v>
      </c>
      <c r="AO1147" t="s">
        <v>8478</v>
      </c>
      <c r="AP1147" t="s">
        <v>160</v>
      </c>
      <c r="AQ1147" t="s">
        <v>160</v>
      </c>
      <c r="AR1147" t="s">
        <v>8479</v>
      </c>
    </row>
    <row r="1148" spans="1:44">
      <c r="A1148" t="s">
        <v>8480</v>
      </c>
      <c r="B1148" t="s">
        <v>8481</v>
      </c>
      <c r="C1148" t="s">
        <v>7769</v>
      </c>
      <c r="D1148" t="s">
        <v>125</v>
      </c>
      <c r="E1148" t="s">
        <v>7612</v>
      </c>
      <c r="F1148">
        <v>380</v>
      </c>
      <c r="G1148" t="s">
        <v>142</v>
      </c>
      <c r="H1148" t="s">
        <v>3184</v>
      </c>
      <c r="I1148" s="1">
        <v>40.763713584396001</v>
      </c>
      <c r="J1148" s="1">
        <v>14.5711377052386</v>
      </c>
      <c r="K1148" t="s">
        <v>144</v>
      </c>
      <c r="L1148" t="s">
        <v>145</v>
      </c>
      <c r="M1148" t="s">
        <v>146</v>
      </c>
      <c r="N1148" s="2">
        <v>472102</v>
      </c>
      <c r="O1148" s="2" t="s">
        <v>147</v>
      </c>
      <c r="P1148" s="13">
        <v>237531</v>
      </c>
      <c r="Q1148" s="2" t="s">
        <v>148</v>
      </c>
      <c r="R1148" s="2" t="s">
        <v>148</v>
      </c>
      <c r="S1148" s="2" t="s">
        <v>148</v>
      </c>
      <c r="T1148" s="2" t="s">
        <v>148</v>
      </c>
      <c r="U1148" s="2" t="s">
        <v>148</v>
      </c>
      <c r="V1148" t="s">
        <v>149</v>
      </c>
      <c r="W1148" t="s">
        <v>149</v>
      </c>
      <c r="X1148" t="s">
        <v>149</v>
      </c>
      <c r="AN1148" t="s">
        <v>160</v>
      </c>
      <c r="AO1148" t="s">
        <v>8482</v>
      </c>
      <c r="AP1148" t="s">
        <v>160</v>
      </c>
      <c r="AQ1148" t="s">
        <v>160</v>
      </c>
      <c r="AR1148" t="s">
        <v>8483</v>
      </c>
    </row>
    <row r="1149" spans="1:44">
      <c r="A1149" t="s">
        <v>8484</v>
      </c>
      <c r="B1149" t="s">
        <v>8485</v>
      </c>
      <c r="C1149" t="s">
        <v>7750</v>
      </c>
      <c r="D1149" t="s">
        <v>125</v>
      </c>
      <c r="E1149" t="s">
        <v>7612</v>
      </c>
      <c r="F1149">
        <v>380</v>
      </c>
      <c r="G1149" t="s">
        <v>142</v>
      </c>
      <c r="H1149" t="s">
        <v>3184</v>
      </c>
      <c r="I1149" s="1">
        <v>45.6420669406698</v>
      </c>
      <c r="J1149" s="1">
        <v>13.0740838176123</v>
      </c>
      <c r="K1149" t="s">
        <v>144</v>
      </c>
      <c r="L1149" t="s">
        <v>145</v>
      </c>
      <c r="M1149" t="s">
        <v>146</v>
      </c>
      <c r="N1149" s="2">
        <v>150000</v>
      </c>
      <c r="O1149" s="2" t="s">
        <v>147</v>
      </c>
      <c r="P1149" s="13">
        <v>109150</v>
      </c>
      <c r="Q1149" s="2" t="s">
        <v>148</v>
      </c>
      <c r="R1149" s="2" t="s">
        <v>148</v>
      </c>
      <c r="S1149" s="2" t="s">
        <v>148</v>
      </c>
      <c r="T1149" s="2" t="s">
        <v>148</v>
      </c>
      <c r="U1149" s="2" t="s">
        <v>148</v>
      </c>
      <c r="V1149" t="s">
        <v>149</v>
      </c>
      <c r="W1149" t="s">
        <v>149</v>
      </c>
      <c r="X1149" t="s">
        <v>149</v>
      </c>
      <c r="AN1149" t="s">
        <v>160</v>
      </c>
      <c r="AO1149" t="s">
        <v>8486</v>
      </c>
      <c r="AP1149" t="s">
        <v>160</v>
      </c>
      <c r="AQ1149" t="s">
        <v>160</v>
      </c>
      <c r="AR1149" t="s">
        <v>8487</v>
      </c>
    </row>
    <row r="1150" spans="1:44">
      <c r="A1150" t="s">
        <v>8488</v>
      </c>
      <c r="B1150" t="s">
        <v>8489</v>
      </c>
      <c r="C1150" t="s">
        <v>7652</v>
      </c>
      <c r="D1150" t="s">
        <v>125</v>
      </c>
      <c r="E1150" t="s">
        <v>7612</v>
      </c>
      <c r="F1150">
        <v>380</v>
      </c>
      <c r="G1150" t="s">
        <v>142</v>
      </c>
      <c r="H1150" t="s">
        <v>3184</v>
      </c>
      <c r="I1150" s="1">
        <v>42.053345204219099</v>
      </c>
      <c r="J1150" s="1">
        <v>14.752695471468099</v>
      </c>
      <c r="K1150" t="s">
        <v>144</v>
      </c>
      <c r="L1150" t="s">
        <v>145</v>
      </c>
      <c r="M1150" t="s">
        <v>146</v>
      </c>
      <c r="N1150" s="2">
        <v>156000</v>
      </c>
      <c r="O1150" s="2" t="s">
        <v>147</v>
      </c>
      <c r="P1150" s="13">
        <v>100000</v>
      </c>
      <c r="Q1150" s="2" t="s">
        <v>148</v>
      </c>
      <c r="R1150" s="2" t="s">
        <v>148</v>
      </c>
      <c r="S1150" s="2" t="s">
        <v>148</v>
      </c>
      <c r="T1150" s="2" t="s">
        <v>439</v>
      </c>
      <c r="U1150" s="2" t="s">
        <v>148</v>
      </c>
      <c r="V1150" t="s">
        <v>149</v>
      </c>
      <c r="W1150" t="s">
        <v>149</v>
      </c>
      <c r="X1150" t="s">
        <v>149</v>
      </c>
      <c r="AN1150" t="s">
        <v>160</v>
      </c>
      <c r="AO1150" t="s">
        <v>8490</v>
      </c>
      <c r="AP1150" t="s">
        <v>160</v>
      </c>
      <c r="AQ1150" t="s">
        <v>160</v>
      </c>
      <c r="AR1150" t="s">
        <v>8491</v>
      </c>
    </row>
    <row r="1151" spans="1:44">
      <c r="A1151" t="s">
        <v>8492</v>
      </c>
      <c r="B1151" t="s">
        <v>8489</v>
      </c>
      <c r="C1151" t="s">
        <v>8493</v>
      </c>
      <c r="D1151" t="s">
        <v>125</v>
      </c>
      <c r="E1151" t="s">
        <v>7612</v>
      </c>
      <c r="F1151">
        <v>380</v>
      </c>
      <c r="G1151" t="s">
        <v>142</v>
      </c>
      <c r="H1151" t="s">
        <v>3184</v>
      </c>
      <c r="I1151" s="1">
        <v>42.05607191</v>
      </c>
      <c r="J1151" s="1">
        <v>14.784785879999999</v>
      </c>
      <c r="K1151" t="s">
        <v>144</v>
      </c>
      <c r="L1151" t="s">
        <v>145</v>
      </c>
      <c r="M1151" t="s">
        <v>146</v>
      </c>
      <c r="N1151" s="13">
        <v>156000</v>
      </c>
      <c r="O1151" s="2" t="s">
        <v>147</v>
      </c>
      <c r="P1151" s="13">
        <v>100000</v>
      </c>
      <c r="Q1151" s="2" t="s">
        <v>148</v>
      </c>
      <c r="R1151" s="2" t="s">
        <v>148</v>
      </c>
      <c r="S1151" s="2" t="s">
        <v>148</v>
      </c>
      <c r="T1151" s="2" t="s">
        <v>439</v>
      </c>
      <c r="U1151" s="2" t="s">
        <v>148</v>
      </c>
      <c r="V1151" t="s">
        <v>149</v>
      </c>
      <c r="W1151" t="s">
        <v>149</v>
      </c>
      <c r="X1151" t="s">
        <v>149</v>
      </c>
      <c r="AN1151" t="s">
        <v>160</v>
      </c>
      <c r="AO1151" t="s">
        <v>8490</v>
      </c>
      <c r="AP1151" t="s">
        <v>160</v>
      </c>
      <c r="AQ1151" t="s">
        <v>160</v>
      </c>
      <c r="AR1151" t="s">
        <v>8491</v>
      </c>
    </row>
    <row r="1152" spans="1:44">
      <c r="A1152" t="s">
        <v>8494</v>
      </c>
      <c r="B1152" t="s">
        <v>8495</v>
      </c>
      <c r="C1152" t="s">
        <v>7965</v>
      </c>
      <c r="D1152" t="s">
        <v>125</v>
      </c>
      <c r="E1152" t="s">
        <v>7612</v>
      </c>
      <c r="F1152">
        <v>380</v>
      </c>
      <c r="G1152" t="s">
        <v>142</v>
      </c>
      <c r="H1152" t="s">
        <v>3184</v>
      </c>
      <c r="I1152" s="1">
        <v>43.816821059208799</v>
      </c>
      <c r="J1152" s="1">
        <v>7.8327933998978896</v>
      </c>
      <c r="K1152" t="s">
        <v>144</v>
      </c>
      <c r="L1152" t="s">
        <v>145</v>
      </c>
      <c r="M1152" t="s">
        <v>146</v>
      </c>
      <c r="N1152" s="2">
        <v>130000</v>
      </c>
      <c r="O1152" s="2" t="s">
        <v>147</v>
      </c>
      <c r="P1152" s="13">
        <v>74000</v>
      </c>
      <c r="Q1152" s="2" t="s">
        <v>148</v>
      </c>
      <c r="R1152" s="2" t="s">
        <v>148</v>
      </c>
      <c r="S1152" s="2" t="s">
        <v>439</v>
      </c>
      <c r="T1152" s="2" t="s">
        <v>439</v>
      </c>
      <c r="U1152" s="2" t="s">
        <v>439</v>
      </c>
      <c r="V1152" t="s">
        <v>149</v>
      </c>
      <c r="W1152" t="s">
        <v>149</v>
      </c>
      <c r="X1152" t="s">
        <v>149</v>
      </c>
      <c r="AN1152" t="s">
        <v>160</v>
      </c>
      <c r="AO1152" t="s">
        <v>8496</v>
      </c>
      <c r="AP1152" t="s">
        <v>160</v>
      </c>
      <c r="AQ1152" t="s">
        <v>160</v>
      </c>
      <c r="AR1152" t="s">
        <v>8497</v>
      </c>
    </row>
    <row r="1153" spans="1:44">
      <c r="A1153" t="s">
        <v>8498</v>
      </c>
      <c r="B1153" t="s">
        <v>8499</v>
      </c>
      <c r="C1153" t="s">
        <v>8299</v>
      </c>
      <c r="D1153" t="s">
        <v>125</v>
      </c>
      <c r="E1153" t="s">
        <v>7612</v>
      </c>
      <c r="F1153">
        <v>380</v>
      </c>
      <c r="G1153" t="s">
        <v>142</v>
      </c>
      <c r="H1153" t="s">
        <v>3184</v>
      </c>
      <c r="I1153" s="1">
        <v>43.731135000000002</v>
      </c>
      <c r="J1153" s="1">
        <v>10.758804</v>
      </c>
      <c r="K1153" s="1" t="s">
        <v>144</v>
      </c>
      <c r="L1153" t="s">
        <v>145</v>
      </c>
      <c r="M1153" t="s">
        <v>146</v>
      </c>
      <c r="N1153" s="2">
        <v>2050000</v>
      </c>
      <c r="O1153" s="2" t="s">
        <v>147</v>
      </c>
      <c r="P1153" s="13">
        <v>1197415</v>
      </c>
      <c r="Q1153" s="2" t="s">
        <v>148</v>
      </c>
      <c r="R1153" s="2" t="s">
        <v>148</v>
      </c>
      <c r="S1153" s="2" t="s">
        <v>148</v>
      </c>
      <c r="T1153" s="2" t="s">
        <v>148</v>
      </c>
      <c r="U1153" s="2" t="s">
        <v>148</v>
      </c>
      <c r="V1153" t="s">
        <v>8500</v>
      </c>
      <c r="W1153" t="s">
        <v>8501</v>
      </c>
      <c r="X1153" t="s">
        <v>8502</v>
      </c>
      <c r="Y1153" t="s">
        <v>151</v>
      </c>
      <c r="AN1153" t="s">
        <v>8503</v>
      </c>
      <c r="AO1153" t="s">
        <v>8504</v>
      </c>
      <c r="AP1153" t="s">
        <v>8505</v>
      </c>
      <c r="AQ1153" t="s">
        <v>8506</v>
      </c>
      <c r="AR1153" t="s">
        <v>8507</v>
      </c>
    </row>
    <row r="1154" spans="1:44">
      <c r="A1154" t="s">
        <v>8508</v>
      </c>
      <c r="B1154" t="s">
        <v>8509</v>
      </c>
      <c r="C1154" t="s">
        <v>7611</v>
      </c>
      <c r="D1154" t="s">
        <v>125</v>
      </c>
      <c r="E1154" t="s">
        <v>7612</v>
      </c>
      <c r="F1154">
        <v>380</v>
      </c>
      <c r="G1154" t="s">
        <v>142</v>
      </c>
      <c r="H1154" t="s">
        <v>3184</v>
      </c>
      <c r="I1154" s="1">
        <v>44.711939999999998</v>
      </c>
      <c r="J1154" s="1">
        <v>8.2555560000000003</v>
      </c>
      <c r="K1154" s="1" t="s">
        <v>144</v>
      </c>
      <c r="L1154" t="s">
        <v>145</v>
      </c>
      <c r="M1154" t="s">
        <v>146</v>
      </c>
      <c r="N1154" s="2">
        <v>121583</v>
      </c>
      <c r="O1154" s="2" t="s">
        <v>147</v>
      </c>
      <c r="P1154" s="13">
        <v>74464</v>
      </c>
      <c r="Q1154" s="2" t="s">
        <v>148</v>
      </c>
      <c r="R1154" s="2" t="s">
        <v>148</v>
      </c>
      <c r="S1154" s="2" t="s">
        <v>148</v>
      </c>
      <c r="T1154" s="2" t="s">
        <v>439</v>
      </c>
      <c r="U1154" s="2" t="s">
        <v>148</v>
      </c>
      <c r="V1154" t="s">
        <v>7998</v>
      </c>
      <c r="W1154" t="s">
        <v>7999</v>
      </c>
      <c r="X1154" t="s">
        <v>149</v>
      </c>
      <c r="Y1154" t="s">
        <v>151</v>
      </c>
      <c r="AN1154" t="s">
        <v>8000</v>
      </c>
      <c r="AO1154" t="s">
        <v>8510</v>
      </c>
      <c r="AP1154" t="s">
        <v>8511</v>
      </c>
      <c r="AQ1154" t="s">
        <v>8512</v>
      </c>
      <c r="AR1154" t="s">
        <v>8513</v>
      </c>
    </row>
    <row r="1155" spans="1:44">
      <c r="A1155" t="s">
        <v>8514</v>
      </c>
      <c r="B1155" t="s">
        <v>8515</v>
      </c>
      <c r="C1155" t="s">
        <v>7692</v>
      </c>
      <c r="D1155" t="s">
        <v>125</v>
      </c>
      <c r="E1155" t="s">
        <v>7612</v>
      </c>
      <c r="F1155">
        <v>380</v>
      </c>
      <c r="G1155" t="s">
        <v>142</v>
      </c>
      <c r="H1155" t="s">
        <v>3184</v>
      </c>
      <c r="I1155" s="1">
        <v>40.703989999999997</v>
      </c>
      <c r="J1155" s="1">
        <v>8.5256399999999992</v>
      </c>
      <c r="K1155" s="1" t="s">
        <v>144</v>
      </c>
      <c r="L1155" t="s">
        <v>145</v>
      </c>
      <c r="M1155" t="s">
        <v>146</v>
      </c>
      <c r="N1155" s="2">
        <v>180000</v>
      </c>
      <c r="O1155" s="2" t="s">
        <v>147</v>
      </c>
      <c r="P1155" s="13">
        <v>174553</v>
      </c>
      <c r="Q1155" s="2" t="s">
        <v>148</v>
      </c>
      <c r="R1155" s="2" t="s">
        <v>148</v>
      </c>
      <c r="S1155" s="2" t="s">
        <v>148</v>
      </c>
      <c r="T1155" s="2" t="s">
        <v>148</v>
      </c>
      <c r="U1155" s="2" t="s">
        <v>148</v>
      </c>
      <c r="V1155" t="s">
        <v>7759</v>
      </c>
      <c r="W1155" t="s">
        <v>7760</v>
      </c>
      <c r="X1155" t="s">
        <v>7761</v>
      </c>
      <c r="Y1155" t="s">
        <v>151</v>
      </c>
      <c r="AN1155" t="s">
        <v>8516</v>
      </c>
      <c r="AO1155" t="s">
        <v>8517</v>
      </c>
      <c r="AP1155" t="s">
        <v>8518</v>
      </c>
      <c r="AQ1155" t="s">
        <v>8519</v>
      </c>
      <c r="AR1155" t="s">
        <v>8520</v>
      </c>
    </row>
    <row r="1156" spans="1:44">
      <c r="A1156" t="s">
        <v>8521</v>
      </c>
      <c r="B1156" t="s">
        <v>8522</v>
      </c>
      <c r="C1156" t="s">
        <v>7697</v>
      </c>
      <c r="D1156" t="s">
        <v>125</v>
      </c>
      <c r="E1156" t="s">
        <v>7612</v>
      </c>
      <c r="F1156">
        <v>380</v>
      </c>
      <c r="G1156" t="s">
        <v>142</v>
      </c>
      <c r="H1156" t="s">
        <v>3184</v>
      </c>
      <c r="I1156" s="1">
        <v>44.11083</v>
      </c>
      <c r="J1156" s="1">
        <v>12.40278</v>
      </c>
      <c r="K1156" s="1" t="s">
        <v>144</v>
      </c>
      <c r="L1156" t="s">
        <v>145</v>
      </c>
      <c r="M1156" t="s">
        <v>146</v>
      </c>
      <c r="N1156" s="2">
        <v>139000</v>
      </c>
      <c r="O1156" s="2" t="s">
        <v>147</v>
      </c>
      <c r="P1156" s="13">
        <v>96381</v>
      </c>
      <c r="Q1156" s="2" t="s">
        <v>148</v>
      </c>
      <c r="R1156" s="2" t="s">
        <v>148</v>
      </c>
      <c r="S1156" s="2" t="s">
        <v>148</v>
      </c>
      <c r="T1156" s="2" t="s">
        <v>148</v>
      </c>
      <c r="U1156" s="2" t="s">
        <v>148</v>
      </c>
      <c r="V1156" t="s">
        <v>7698</v>
      </c>
      <c r="W1156" t="s">
        <v>7699</v>
      </c>
      <c r="X1156" t="s">
        <v>7700</v>
      </c>
      <c r="Y1156" t="s">
        <v>151</v>
      </c>
      <c r="Z1156">
        <v>4295875817</v>
      </c>
      <c r="AA1156" t="s">
        <v>7699</v>
      </c>
      <c r="AB1156" s="4">
        <v>1</v>
      </c>
      <c r="AC1156" t="s">
        <v>7700</v>
      </c>
      <c r="AD1156" t="s">
        <v>481</v>
      </c>
      <c r="AE1156" t="s">
        <v>7701</v>
      </c>
      <c r="AF1156" t="s">
        <v>7702</v>
      </c>
      <c r="AN1156" t="s">
        <v>7703</v>
      </c>
      <c r="AO1156" t="s">
        <v>8523</v>
      </c>
      <c r="AP1156" t="s">
        <v>8524</v>
      </c>
      <c r="AQ1156" t="s">
        <v>8525</v>
      </c>
      <c r="AR1156" t="s">
        <v>8526</v>
      </c>
    </row>
    <row r="1157" spans="1:44">
      <c r="A1157" t="s">
        <v>8527</v>
      </c>
      <c r="B1157" t="s">
        <v>8528</v>
      </c>
      <c r="C1157" t="s">
        <v>7697</v>
      </c>
      <c r="D1157" t="s">
        <v>125</v>
      </c>
      <c r="E1157" t="s">
        <v>7612</v>
      </c>
      <c r="F1157">
        <v>380</v>
      </c>
      <c r="G1157" t="s">
        <v>142</v>
      </c>
      <c r="H1157" t="s">
        <v>3184</v>
      </c>
      <c r="I1157" s="1">
        <v>44.288629999999998</v>
      </c>
      <c r="J1157" s="1">
        <v>12.314769999999999</v>
      </c>
      <c r="K1157" s="1" t="s">
        <v>144</v>
      </c>
      <c r="L1157" t="s">
        <v>145</v>
      </c>
      <c r="M1157" t="s">
        <v>146</v>
      </c>
      <c r="N1157" s="2">
        <v>200000</v>
      </c>
      <c r="O1157" s="2" t="s">
        <v>147</v>
      </c>
      <c r="P1157" s="13">
        <v>154140</v>
      </c>
      <c r="Q1157" s="2" t="s">
        <v>148</v>
      </c>
      <c r="R1157" s="2" t="s">
        <v>148</v>
      </c>
      <c r="S1157" s="2" t="s">
        <v>148</v>
      </c>
      <c r="T1157" s="2" t="s">
        <v>148</v>
      </c>
      <c r="U1157" s="2" t="s">
        <v>148</v>
      </c>
      <c r="V1157" t="s">
        <v>7698</v>
      </c>
      <c r="W1157" t="s">
        <v>7699</v>
      </c>
      <c r="X1157" t="s">
        <v>7700</v>
      </c>
      <c r="Y1157" t="s">
        <v>151</v>
      </c>
      <c r="Z1157">
        <v>4295875817</v>
      </c>
      <c r="AA1157" t="s">
        <v>7699</v>
      </c>
      <c r="AB1157" s="4">
        <v>1</v>
      </c>
      <c r="AC1157" t="s">
        <v>7700</v>
      </c>
      <c r="AD1157" t="s">
        <v>481</v>
      </c>
      <c r="AE1157" t="s">
        <v>7701</v>
      </c>
      <c r="AF1157" t="s">
        <v>7702</v>
      </c>
      <c r="AN1157" t="s">
        <v>7703</v>
      </c>
      <c r="AO1157" t="s">
        <v>8529</v>
      </c>
      <c r="AP1157" t="s">
        <v>8530</v>
      </c>
      <c r="AQ1157" t="s">
        <v>8531</v>
      </c>
      <c r="AR1157" t="s">
        <v>8532</v>
      </c>
    </row>
    <row r="1158" spans="1:44">
      <c r="A1158" t="s">
        <v>8533</v>
      </c>
      <c r="B1158" t="s">
        <v>8534</v>
      </c>
      <c r="C1158" t="s">
        <v>7965</v>
      </c>
      <c r="D1158" t="s">
        <v>125</v>
      </c>
      <c r="E1158" t="s">
        <v>7612</v>
      </c>
      <c r="F1158">
        <v>380</v>
      </c>
      <c r="G1158" t="s">
        <v>142</v>
      </c>
      <c r="H1158" t="s">
        <v>3184</v>
      </c>
      <c r="I1158" s="1">
        <v>44.288512189338597</v>
      </c>
      <c r="J1158" s="1">
        <v>8.4419115738797803</v>
      </c>
      <c r="K1158" t="s">
        <v>144</v>
      </c>
      <c r="L1158" t="s">
        <v>145</v>
      </c>
      <c r="M1158" t="s">
        <v>146</v>
      </c>
      <c r="N1158" s="2">
        <v>315328</v>
      </c>
      <c r="O1158" s="2" t="s">
        <v>147</v>
      </c>
      <c r="P1158" s="13">
        <v>264551</v>
      </c>
      <c r="Q1158" s="2" t="s">
        <v>148</v>
      </c>
      <c r="R1158" s="2" t="s">
        <v>148</v>
      </c>
      <c r="S1158" s="2" t="s">
        <v>439</v>
      </c>
      <c r="T1158" s="2" t="s">
        <v>439</v>
      </c>
      <c r="U1158" s="2" t="s">
        <v>439</v>
      </c>
      <c r="V1158" t="s">
        <v>149</v>
      </c>
      <c r="W1158" t="s">
        <v>149</v>
      </c>
      <c r="X1158" t="s">
        <v>149</v>
      </c>
      <c r="AN1158" t="s">
        <v>160</v>
      </c>
      <c r="AO1158" t="s">
        <v>8535</v>
      </c>
      <c r="AP1158" t="s">
        <v>160</v>
      </c>
      <c r="AQ1158" t="s">
        <v>160</v>
      </c>
      <c r="AR1158" t="s">
        <v>8536</v>
      </c>
    </row>
    <row r="1159" spans="1:44">
      <c r="A1159" t="s">
        <v>8537</v>
      </c>
      <c r="B1159" t="s">
        <v>8538</v>
      </c>
      <c r="C1159" t="s">
        <v>7993</v>
      </c>
      <c r="D1159" t="s">
        <v>125</v>
      </c>
      <c r="E1159" t="s">
        <v>7612</v>
      </c>
      <c r="F1159">
        <v>380</v>
      </c>
      <c r="G1159" t="s">
        <v>142</v>
      </c>
      <c r="H1159" t="s">
        <v>3184</v>
      </c>
      <c r="I1159" s="1">
        <v>39.790635999999999</v>
      </c>
      <c r="J1159" s="1">
        <v>15.795377</v>
      </c>
      <c r="K1159" t="s">
        <v>144</v>
      </c>
      <c r="L1159" t="s">
        <v>145</v>
      </c>
      <c r="M1159" t="s">
        <v>146</v>
      </c>
      <c r="N1159" s="2">
        <v>115000</v>
      </c>
      <c r="O1159" s="2" t="s">
        <v>147</v>
      </c>
      <c r="P1159" s="13">
        <v>86787</v>
      </c>
      <c r="Q1159" s="2" t="s">
        <v>148</v>
      </c>
      <c r="R1159" s="2" t="s">
        <v>148</v>
      </c>
      <c r="S1159" s="2" t="s">
        <v>148</v>
      </c>
      <c r="T1159" s="2" t="s">
        <v>439</v>
      </c>
      <c r="U1159" s="2" t="s">
        <v>439</v>
      </c>
      <c r="V1159" t="s">
        <v>149</v>
      </c>
      <c r="W1159" t="s">
        <v>149</v>
      </c>
      <c r="X1159" t="s">
        <v>149</v>
      </c>
      <c r="AN1159" t="s">
        <v>160</v>
      </c>
      <c r="AO1159" t="s">
        <v>8539</v>
      </c>
      <c r="AP1159" t="s">
        <v>160</v>
      </c>
      <c r="AQ1159" t="s">
        <v>160</v>
      </c>
      <c r="AR1159" t="s">
        <v>8540</v>
      </c>
    </row>
    <row r="1160" spans="1:44">
      <c r="A1160" t="s">
        <v>8541</v>
      </c>
      <c r="B1160" t="s">
        <v>8542</v>
      </c>
      <c r="C1160" t="s">
        <v>7617</v>
      </c>
      <c r="D1160" t="s">
        <v>125</v>
      </c>
      <c r="E1160" t="s">
        <v>7612</v>
      </c>
      <c r="F1160">
        <v>380</v>
      </c>
      <c r="G1160" t="s">
        <v>142</v>
      </c>
      <c r="H1160" t="s">
        <v>3184</v>
      </c>
      <c r="I1160" s="1">
        <v>43.705829999999999</v>
      </c>
      <c r="J1160" s="1">
        <v>13.203329999999999</v>
      </c>
      <c r="K1160" s="1" t="s">
        <v>144</v>
      </c>
      <c r="L1160" t="s">
        <v>145</v>
      </c>
      <c r="M1160" t="s">
        <v>146</v>
      </c>
      <c r="N1160" s="2">
        <v>100000</v>
      </c>
      <c r="O1160" s="2" t="s">
        <v>147</v>
      </c>
      <c r="P1160" s="13">
        <v>57483</v>
      </c>
      <c r="Q1160" s="2" t="s">
        <v>148</v>
      </c>
      <c r="R1160" s="2" t="s">
        <v>148</v>
      </c>
      <c r="S1160" s="2" t="s">
        <v>148</v>
      </c>
      <c r="T1160" s="2" t="s">
        <v>439</v>
      </c>
      <c r="U1160" s="2" t="s">
        <v>148</v>
      </c>
      <c r="V1160" t="s">
        <v>149</v>
      </c>
      <c r="W1160" t="s">
        <v>7618</v>
      </c>
      <c r="X1160" t="s">
        <v>149</v>
      </c>
      <c r="Y1160" t="s">
        <v>151</v>
      </c>
      <c r="AN1160" t="s">
        <v>7618</v>
      </c>
      <c r="AO1160" t="s">
        <v>8543</v>
      </c>
      <c r="AP1160" t="s">
        <v>8544</v>
      </c>
      <c r="AQ1160" t="s">
        <v>8545</v>
      </c>
      <c r="AR1160" t="s">
        <v>8546</v>
      </c>
    </row>
    <row r="1161" spans="1:44">
      <c r="A1161" t="s">
        <v>8547</v>
      </c>
      <c r="B1161" t="s">
        <v>8548</v>
      </c>
      <c r="C1161" t="s">
        <v>7640</v>
      </c>
      <c r="D1161" t="s">
        <v>125</v>
      </c>
      <c r="E1161" t="s">
        <v>7612</v>
      </c>
      <c r="F1161">
        <v>380</v>
      </c>
      <c r="G1161" t="s">
        <v>142</v>
      </c>
      <c r="H1161" t="s">
        <v>3184</v>
      </c>
      <c r="I1161" s="1">
        <v>45.715103460000002</v>
      </c>
      <c r="J1161" s="1">
        <v>9.72591143</v>
      </c>
      <c r="K1161" s="1" t="s">
        <v>144</v>
      </c>
      <c r="L1161" t="s">
        <v>145</v>
      </c>
      <c r="M1161" t="s">
        <v>146</v>
      </c>
      <c r="N1161" s="2">
        <v>250000</v>
      </c>
      <c r="O1161" s="2" t="s">
        <v>147</v>
      </c>
      <c r="P1161" s="13">
        <v>97640</v>
      </c>
      <c r="Q1161" s="2" t="s">
        <v>148</v>
      </c>
      <c r="R1161" s="2" t="s">
        <v>148</v>
      </c>
      <c r="S1161" s="2" t="s">
        <v>148</v>
      </c>
      <c r="T1161" s="2" t="s">
        <v>148</v>
      </c>
      <c r="U1161" s="2" t="s">
        <v>148</v>
      </c>
      <c r="V1161" t="s">
        <v>7657</v>
      </c>
      <c r="W1161" t="s">
        <v>7658</v>
      </c>
      <c r="X1161" t="s">
        <v>7659</v>
      </c>
      <c r="Y1161" t="s">
        <v>151</v>
      </c>
      <c r="AN1161" t="s">
        <v>7660</v>
      </c>
      <c r="AO1161" t="s">
        <v>8549</v>
      </c>
      <c r="AP1161" t="s">
        <v>8550</v>
      </c>
      <c r="AQ1161" t="s">
        <v>8551</v>
      </c>
      <c r="AR1161" t="s">
        <v>8552</v>
      </c>
    </row>
    <row r="1162" spans="1:44">
      <c r="A1162" t="s">
        <v>8553</v>
      </c>
      <c r="B1162" t="s">
        <v>8554</v>
      </c>
      <c r="C1162" t="s">
        <v>7640</v>
      </c>
      <c r="D1162" t="s">
        <v>125</v>
      </c>
      <c r="E1162" t="s">
        <v>7612</v>
      </c>
      <c r="F1162">
        <v>380</v>
      </c>
      <c r="G1162" t="s">
        <v>142</v>
      </c>
      <c r="H1162" t="s">
        <v>3184</v>
      </c>
      <c r="I1162" s="1">
        <v>45.521642</v>
      </c>
      <c r="J1162" s="1">
        <v>9.2579910000000005</v>
      </c>
      <c r="K1162" s="1" t="s">
        <v>144</v>
      </c>
      <c r="L1162" t="s">
        <v>145</v>
      </c>
      <c r="M1162" t="s">
        <v>146</v>
      </c>
      <c r="N1162" s="2">
        <v>124200</v>
      </c>
      <c r="O1162" s="2" t="s">
        <v>147</v>
      </c>
      <c r="P1162" s="13">
        <v>97953</v>
      </c>
      <c r="Q1162" s="2" t="s">
        <v>148</v>
      </c>
      <c r="R1162" s="2" t="s">
        <v>148</v>
      </c>
      <c r="S1162" s="2" t="s">
        <v>148</v>
      </c>
      <c r="T1162" s="2" t="s">
        <v>148</v>
      </c>
      <c r="U1162" s="2" t="s">
        <v>148</v>
      </c>
      <c r="V1162" t="s">
        <v>7641</v>
      </c>
      <c r="W1162" t="s">
        <v>7642</v>
      </c>
      <c r="X1162" t="s">
        <v>149</v>
      </c>
      <c r="Y1162" t="s">
        <v>151</v>
      </c>
      <c r="Z1162">
        <v>4298231113</v>
      </c>
      <c r="AA1162" t="s">
        <v>7643</v>
      </c>
      <c r="AB1162" s="4">
        <v>1</v>
      </c>
      <c r="AC1162" t="s">
        <v>7644</v>
      </c>
      <c r="AD1162" t="s">
        <v>3745</v>
      </c>
      <c r="AN1162" t="s">
        <v>7645</v>
      </c>
      <c r="AO1162" t="s">
        <v>8555</v>
      </c>
      <c r="AP1162" t="s">
        <v>8556</v>
      </c>
      <c r="AQ1162" t="s">
        <v>8557</v>
      </c>
      <c r="AR1162" t="s">
        <v>8558</v>
      </c>
    </row>
    <row r="1163" spans="1:44">
      <c r="A1163" t="s">
        <v>8559</v>
      </c>
      <c r="B1163" t="s">
        <v>8560</v>
      </c>
      <c r="C1163" t="s">
        <v>7804</v>
      </c>
      <c r="D1163" t="s">
        <v>125</v>
      </c>
      <c r="E1163" t="s">
        <v>7612</v>
      </c>
      <c r="F1163">
        <v>380</v>
      </c>
      <c r="G1163" t="s">
        <v>142</v>
      </c>
      <c r="H1163" t="s">
        <v>3184</v>
      </c>
      <c r="I1163" s="1">
        <v>37.076300000000003</v>
      </c>
      <c r="J1163" s="1">
        <v>15.256500000000001</v>
      </c>
      <c r="K1163" s="1" t="s">
        <v>144</v>
      </c>
      <c r="L1163" t="s">
        <v>145</v>
      </c>
      <c r="M1163" t="s">
        <v>146</v>
      </c>
      <c r="N1163" s="2">
        <v>180000</v>
      </c>
      <c r="O1163" s="2" t="s">
        <v>147</v>
      </c>
      <c r="P1163" s="13">
        <v>174680</v>
      </c>
      <c r="Q1163" s="2" t="s">
        <v>148</v>
      </c>
      <c r="R1163" s="2" t="s">
        <v>148</v>
      </c>
      <c r="S1163" s="2" t="s">
        <v>148</v>
      </c>
      <c r="T1163" s="2" t="s">
        <v>439</v>
      </c>
      <c r="U1163" s="2" t="s">
        <v>439</v>
      </c>
      <c r="V1163" t="s">
        <v>149</v>
      </c>
      <c r="W1163" t="s">
        <v>8561</v>
      </c>
      <c r="X1163" t="s">
        <v>149</v>
      </c>
      <c r="Y1163" t="s">
        <v>151</v>
      </c>
      <c r="AN1163" t="s">
        <v>8561</v>
      </c>
      <c r="AO1163" t="s">
        <v>8562</v>
      </c>
      <c r="AP1163" t="s">
        <v>8563</v>
      </c>
      <c r="AQ1163" t="s">
        <v>8564</v>
      </c>
      <c r="AR1163" t="s">
        <v>8565</v>
      </c>
    </row>
    <row r="1164" spans="1:44">
      <c r="A1164" t="s">
        <v>8566</v>
      </c>
      <c r="B1164" t="s">
        <v>8567</v>
      </c>
      <c r="C1164" t="s">
        <v>7965</v>
      </c>
      <c r="D1164" t="s">
        <v>125</v>
      </c>
      <c r="E1164" t="s">
        <v>7612</v>
      </c>
      <c r="F1164">
        <v>380</v>
      </c>
      <c r="G1164" t="s">
        <v>142</v>
      </c>
      <c r="H1164" t="s">
        <v>3184</v>
      </c>
      <c r="I1164" s="1">
        <v>43.830925999999998</v>
      </c>
      <c r="J1164" s="1">
        <v>7.8613900000000001</v>
      </c>
      <c r="K1164" t="s">
        <v>7799</v>
      </c>
      <c r="L1164" t="s">
        <v>145</v>
      </c>
      <c r="M1164" t="s">
        <v>146</v>
      </c>
      <c r="N1164" s="2">
        <v>100000</v>
      </c>
      <c r="O1164" s="2" t="s">
        <v>147</v>
      </c>
      <c r="P1164" s="13">
        <v>35000</v>
      </c>
      <c r="Q1164" s="2" t="s">
        <v>148</v>
      </c>
      <c r="R1164" s="2" t="s">
        <v>148</v>
      </c>
      <c r="S1164" s="2" t="s">
        <v>439</v>
      </c>
      <c r="T1164" s="2" t="s">
        <v>439</v>
      </c>
      <c r="U1164" s="2" t="s">
        <v>439</v>
      </c>
      <c r="V1164" t="s">
        <v>149</v>
      </c>
      <c r="W1164" t="s">
        <v>149</v>
      </c>
      <c r="X1164" t="s">
        <v>149</v>
      </c>
      <c r="AN1164" t="s">
        <v>160</v>
      </c>
      <c r="AO1164" t="s">
        <v>8568</v>
      </c>
      <c r="AP1164" t="s">
        <v>160</v>
      </c>
      <c r="AQ1164" t="s">
        <v>160</v>
      </c>
      <c r="AR1164" t="s">
        <v>8569</v>
      </c>
    </row>
    <row r="1165" spans="1:44">
      <c r="A1165" t="s">
        <v>8570</v>
      </c>
      <c r="B1165" t="s">
        <v>8571</v>
      </c>
      <c r="C1165" t="s">
        <v>7625</v>
      </c>
      <c r="D1165" t="s">
        <v>125</v>
      </c>
      <c r="E1165" t="s">
        <v>7612</v>
      </c>
      <c r="F1165">
        <v>380</v>
      </c>
      <c r="G1165" t="s">
        <v>142</v>
      </c>
      <c r="H1165" t="s">
        <v>3184</v>
      </c>
      <c r="I1165" s="1">
        <v>40.497700000000002</v>
      </c>
      <c r="J1165" s="1">
        <v>17.1829</v>
      </c>
      <c r="K1165" s="1" t="s">
        <v>144</v>
      </c>
      <c r="L1165" t="s">
        <v>145</v>
      </c>
      <c r="M1165" t="s">
        <v>146</v>
      </c>
      <c r="N1165" s="2">
        <v>116723</v>
      </c>
      <c r="O1165" s="2" t="s">
        <v>147</v>
      </c>
      <c r="P1165" s="13">
        <v>51080</v>
      </c>
      <c r="Q1165" s="2" t="s">
        <v>148</v>
      </c>
      <c r="R1165" s="2" t="s">
        <v>148</v>
      </c>
      <c r="S1165" s="2" t="s">
        <v>439</v>
      </c>
      <c r="T1165" s="2" t="s">
        <v>439</v>
      </c>
      <c r="U1165" s="2" t="s">
        <v>439</v>
      </c>
      <c r="V1165" t="s">
        <v>7626</v>
      </c>
      <c r="W1165" t="s">
        <v>7627</v>
      </c>
      <c r="X1165" t="s">
        <v>7628</v>
      </c>
      <c r="Y1165" t="s">
        <v>151</v>
      </c>
      <c r="AN1165" t="s">
        <v>7629</v>
      </c>
      <c r="AO1165" t="s">
        <v>8572</v>
      </c>
      <c r="AP1165" t="s">
        <v>8573</v>
      </c>
      <c r="AQ1165" t="s">
        <v>8574</v>
      </c>
      <c r="AR1165" t="s">
        <v>8575</v>
      </c>
    </row>
    <row r="1166" spans="1:44">
      <c r="A1166" t="s">
        <v>8576</v>
      </c>
      <c r="B1166" t="s">
        <v>8571</v>
      </c>
      <c r="C1166" t="s">
        <v>7625</v>
      </c>
      <c r="D1166" t="s">
        <v>125</v>
      </c>
      <c r="E1166" t="s">
        <v>7612</v>
      </c>
      <c r="F1166">
        <v>380</v>
      </c>
      <c r="G1166" t="s">
        <v>142</v>
      </c>
      <c r="H1166" t="s">
        <v>3184</v>
      </c>
      <c r="I1166" s="1">
        <v>40.430401000000003</v>
      </c>
      <c r="J1166" s="1">
        <v>17.254080999999999</v>
      </c>
      <c r="K1166" s="1" t="s">
        <v>144</v>
      </c>
      <c r="L1166" t="s">
        <v>145</v>
      </c>
      <c r="M1166" t="s">
        <v>146</v>
      </c>
      <c r="N1166" s="2">
        <v>226667</v>
      </c>
      <c r="O1166" s="2" t="s">
        <v>147</v>
      </c>
      <c r="P1166" s="13">
        <v>166583</v>
      </c>
      <c r="Q1166" s="2" t="s">
        <v>148</v>
      </c>
      <c r="R1166" s="2" t="s">
        <v>148</v>
      </c>
      <c r="S1166" s="2" t="s">
        <v>439</v>
      </c>
      <c r="T1166" s="2" t="s">
        <v>439</v>
      </c>
      <c r="U1166" s="2" t="s">
        <v>439</v>
      </c>
      <c r="V1166" t="s">
        <v>7626</v>
      </c>
      <c r="W1166" t="s">
        <v>7627</v>
      </c>
      <c r="X1166" t="s">
        <v>7628</v>
      </c>
      <c r="Y1166" t="s">
        <v>151</v>
      </c>
      <c r="AN1166" t="s">
        <v>7629</v>
      </c>
      <c r="AO1166" t="s">
        <v>8577</v>
      </c>
      <c r="AP1166" t="s">
        <v>8578</v>
      </c>
      <c r="AQ1166" t="s">
        <v>8579</v>
      </c>
      <c r="AR1166" t="s">
        <v>8580</v>
      </c>
    </row>
    <row r="1167" spans="1:44">
      <c r="A1167" t="s">
        <v>8581</v>
      </c>
      <c r="B1167" t="s">
        <v>8582</v>
      </c>
      <c r="C1167" t="s">
        <v>8416</v>
      </c>
      <c r="D1167" t="s">
        <v>125</v>
      </c>
      <c r="E1167" t="s">
        <v>7612</v>
      </c>
      <c r="F1167">
        <v>380</v>
      </c>
      <c r="G1167" t="s">
        <v>142</v>
      </c>
      <c r="H1167" t="s">
        <v>3184</v>
      </c>
      <c r="I1167" s="1">
        <v>42.249600000000001</v>
      </c>
      <c r="J1167" s="1">
        <v>11.7364</v>
      </c>
      <c r="K1167" t="s">
        <v>144</v>
      </c>
      <c r="L1167" t="s">
        <v>145</v>
      </c>
      <c r="M1167" t="s">
        <v>146</v>
      </c>
      <c r="N1167" s="2">
        <v>109000</v>
      </c>
      <c r="O1167" s="2" t="s">
        <v>147</v>
      </c>
      <c r="P1167" s="13">
        <v>73000</v>
      </c>
      <c r="Q1167" s="2" t="s">
        <v>148</v>
      </c>
      <c r="R1167" s="2" t="s">
        <v>148</v>
      </c>
      <c r="S1167" s="2" t="s">
        <v>439</v>
      </c>
      <c r="T1167" s="2" t="s">
        <v>439</v>
      </c>
      <c r="U1167" s="2" t="s">
        <v>148</v>
      </c>
      <c r="V1167" t="s">
        <v>149</v>
      </c>
      <c r="W1167" t="s">
        <v>149</v>
      </c>
      <c r="X1167" t="s">
        <v>149</v>
      </c>
      <c r="AN1167" t="s">
        <v>160</v>
      </c>
      <c r="AO1167" t="s">
        <v>8583</v>
      </c>
      <c r="AP1167" t="s">
        <v>160</v>
      </c>
      <c r="AQ1167" t="s">
        <v>160</v>
      </c>
      <c r="AR1167" t="s">
        <v>8584</v>
      </c>
    </row>
    <row r="1168" spans="1:44">
      <c r="A1168" t="s">
        <v>8585</v>
      </c>
      <c r="B1168" t="s">
        <v>8586</v>
      </c>
      <c r="C1168" t="s">
        <v>8587</v>
      </c>
      <c r="D1168" t="s">
        <v>125</v>
      </c>
      <c r="E1168" t="s">
        <v>7612</v>
      </c>
      <c r="F1168">
        <v>380</v>
      </c>
      <c r="G1168" t="s">
        <v>142</v>
      </c>
      <c r="H1168" t="s">
        <v>3184</v>
      </c>
      <c r="I1168" s="1">
        <v>42.562691999999998</v>
      </c>
      <c r="J1168" s="1">
        <v>12.611052000000001</v>
      </c>
      <c r="K1168" s="1" t="s">
        <v>144</v>
      </c>
      <c r="L1168" t="s">
        <v>145</v>
      </c>
      <c r="M1168" t="s">
        <v>146</v>
      </c>
      <c r="N1168" s="2">
        <v>185000</v>
      </c>
      <c r="O1168" s="2" t="s">
        <v>147</v>
      </c>
      <c r="P1168" s="13">
        <v>98756</v>
      </c>
      <c r="Q1168" s="2" t="s">
        <v>148</v>
      </c>
      <c r="R1168" s="2" t="s">
        <v>148</v>
      </c>
      <c r="S1168" s="2" t="s">
        <v>148</v>
      </c>
      <c r="T1168" s="2" t="s">
        <v>439</v>
      </c>
      <c r="U1168" s="2" t="s">
        <v>148</v>
      </c>
      <c r="V1168" t="s">
        <v>149</v>
      </c>
      <c r="W1168" t="s">
        <v>8588</v>
      </c>
      <c r="X1168" t="s">
        <v>149</v>
      </c>
      <c r="Y1168" t="s">
        <v>151</v>
      </c>
      <c r="AN1168" t="s">
        <v>8588</v>
      </c>
      <c r="AO1168" t="s">
        <v>8589</v>
      </c>
      <c r="AP1168" t="s">
        <v>8590</v>
      </c>
      <c r="AQ1168" t="s">
        <v>8591</v>
      </c>
      <c r="AR1168" t="s">
        <v>8592</v>
      </c>
    </row>
    <row r="1169" spans="1:44">
      <c r="A1169" t="s">
        <v>8593</v>
      </c>
      <c r="B1169" t="s">
        <v>8594</v>
      </c>
      <c r="C1169" t="s">
        <v>7750</v>
      </c>
      <c r="D1169" t="s">
        <v>125</v>
      </c>
      <c r="E1169" t="s">
        <v>7612</v>
      </c>
      <c r="F1169">
        <v>380</v>
      </c>
      <c r="G1169" t="s">
        <v>142</v>
      </c>
      <c r="H1169" t="s">
        <v>3184</v>
      </c>
      <c r="I1169" s="1">
        <v>45.672578915010298</v>
      </c>
      <c r="J1169" s="1">
        <v>11.693370391379</v>
      </c>
      <c r="K1169" t="s">
        <v>144</v>
      </c>
      <c r="L1169" t="s">
        <v>145</v>
      </c>
      <c r="M1169" t="s">
        <v>146</v>
      </c>
      <c r="N1169" s="2">
        <v>100000</v>
      </c>
      <c r="O1169" s="2" t="s">
        <v>147</v>
      </c>
      <c r="P1169" s="13">
        <v>48977</v>
      </c>
      <c r="Q1169" s="2" t="s">
        <v>148</v>
      </c>
      <c r="R1169" s="2" t="s">
        <v>148</v>
      </c>
      <c r="S1169" s="2" t="s">
        <v>148</v>
      </c>
      <c r="T1169" s="2" t="s">
        <v>148</v>
      </c>
      <c r="U1169" s="2" t="s">
        <v>148</v>
      </c>
      <c r="V1169" t="s">
        <v>149</v>
      </c>
      <c r="W1169" t="s">
        <v>149</v>
      </c>
      <c r="X1169" t="s">
        <v>149</v>
      </c>
      <c r="AN1169" t="s">
        <v>160</v>
      </c>
      <c r="AO1169" t="s">
        <v>8595</v>
      </c>
      <c r="AP1169" t="s">
        <v>160</v>
      </c>
      <c r="AQ1169" t="s">
        <v>160</v>
      </c>
      <c r="AR1169" t="s">
        <v>8596</v>
      </c>
    </row>
    <row r="1170" spans="1:44">
      <c r="A1170" t="s">
        <v>8597</v>
      </c>
      <c r="B1170" t="s">
        <v>8598</v>
      </c>
      <c r="C1170" t="s">
        <v>7692</v>
      </c>
      <c r="D1170" t="s">
        <v>125</v>
      </c>
      <c r="E1170" t="s">
        <v>7612</v>
      </c>
      <c r="F1170">
        <v>380</v>
      </c>
      <c r="G1170" t="s">
        <v>142</v>
      </c>
      <c r="H1170" t="s">
        <v>3184</v>
      </c>
      <c r="I1170" s="1">
        <v>40.523485925382801</v>
      </c>
      <c r="J1170" s="1">
        <v>8.7050427879956995</v>
      </c>
      <c r="K1170" t="s">
        <v>144</v>
      </c>
      <c r="L1170" t="s">
        <v>145</v>
      </c>
      <c r="M1170" t="s">
        <v>146</v>
      </c>
      <c r="N1170" s="2">
        <v>102000</v>
      </c>
      <c r="O1170" s="2" t="s">
        <v>147</v>
      </c>
      <c r="P1170" s="13">
        <v>24723</v>
      </c>
      <c r="Q1170" s="2" t="s">
        <v>148</v>
      </c>
      <c r="R1170" s="2" t="s">
        <v>148</v>
      </c>
      <c r="S1170" s="2" t="s">
        <v>148</v>
      </c>
      <c r="T1170" s="2" t="s">
        <v>148</v>
      </c>
      <c r="U1170" s="2" t="s">
        <v>148</v>
      </c>
      <c r="V1170" t="s">
        <v>149</v>
      </c>
      <c r="W1170" t="s">
        <v>149</v>
      </c>
      <c r="X1170" t="s">
        <v>149</v>
      </c>
      <c r="AN1170" t="s">
        <v>160</v>
      </c>
      <c r="AO1170" t="s">
        <v>8599</v>
      </c>
      <c r="AP1170" t="s">
        <v>160</v>
      </c>
      <c r="AQ1170" t="s">
        <v>160</v>
      </c>
      <c r="AR1170" t="s">
        <v>8600</v>
      </c>
    </row>
    <row r="1171" spans="1:44">
      <c r="A1171" t="s">
        <v>8601</v>
      </c>
      <c r="B1171" t="s">
        <v>8602</v>
      </c>
      <c r="C1171" t="s">
        <v>7965</v>
      </c>
      <c r="D1171" t="s">
        <v>125</v>
      </c>
      <c r="E1171" t="s">
        <v>7612</v>
      </c>
      <c r="F1171">
        <v>380</v>
      </c>
      <c r="G1171" t="s">
        <v>142</v>
      </c>
      <c r="H1171" t="s">
        <v>3184</v>
      </c>
      <c r="I1171" s="1">
        <v>44.1162396263652</v>
      </c>
      <c r="J1171" s="1">
        <v>8.2217577265479296</v>
      </c>
      <c r="K1171" t="s">
        <v>144</v>
      </c>
      <c r="L1171" t="s">
        <v>145</v>
      </c>
      <c r="M1171" t="s">
        <v>146</v>
      </c>
      <c r="N1171" s="2">
        <v>150000</v>
      </c>
      <c r="O1171" s="2" t="s">
        <v>147</v>
      </c>
      <c r="P1171" s="13">
        <v>134006</v>
      </c>
      <c r="Q1171" s="2" t="s">
        <v>148</v>
      </c>
      <c r="R1171" s="2" t="s">
        <v>148</v>
      </c>
      <c r="S1171" s="2" t="s">
        <v>439</v>
      </c>
      <c r="T1171" s="2" t="s">
        <v>439</v>
      </c>
      <c r="U1171" s="2" t="s">
        <v>439</v>
      </c>
      <c r="V1171" t="s">
        <v>149</v>
      </c>
      <c r="W1171" t="s">
        <v>149</v>
      </c>
      <c r="X1171" t="s">
        <v>149</v>
      </c>
      <c r="AN1171" t="s">
        <v>160</v>
      </c>
      <c r="AO1171" t="s">
        <v>8603</v>
      </c>
      <c r="AP1171" t="s">
        <v>160</v>
      </c>
      <c r="AQ1171" t="s">
        <v>160</v>
      </c>
      <c r="AR1171" t="s">
        <v>8604</v>
      </c>
    </row>
    <row r="1172" spans="1:44">
      <c r="A1172" t="s">
        <v>8605</v>
      </c>
      <c r="B1172" t="s">
        <v>8606</v>
      </c>
      <c r="C1172" t="s">
        <v>8607</v>
      </c>
      <c r="D1172" t="s">
        <v>125</v>
      </c>
      <c r="E1172" t="s">
        <v>7612</v>
      </c>
      <c r="F1172">
        <v>380</v>
      </c>
      <c r="G1172" t="s">
        <v>142</v>
      </c>
      <c r="H1172" t="s">
        <v>3184</v>
      </c>
      <c r="I1172" s="1">
        <v>46.390699388574397</v>
      </c>
      <c r="J1172" s="1">
        <v>13.0233923009077</v>
      </c>
      <c r="K1172" t="s">
        <v>144</v>
      </c>
      <c r="L1172" t="s">
        <v>145</v>
      </c>
      <c r="M1172" t="s">
        <v>146</v>
      </c>
      <c r="N1172" s="2">
        <v>143000</v>
      </c>
      <c r="O1172" s="2" t="s">
        <v>147</v>
      </c>
      <c r="P1172" s="13">
        <v>107762</v>
      </c>
      <c r="Q1172" s="2" t="s">
        <v>148</v>
      </c>
      <c r="R1172" s="2" t="s">
        <v>148</v>
      </c>
      <c r="S1172" s="2" t="s">
        <v>148</v>
      </c>
      <c r="T1172" s="2" t="s">
        <v>148</v>
      </c>
      <c r="U1172" s="2" t="s">
        <v>148</v>
      </c>
      <c r="V1172" t="s">
        <v>149</v>
      </c>
      <c r="W1172" t="s">
        <v>149</v>
      </c>
      <c r="X1172" t="s">
        <v>149</v>
      </c>
      <c r="AN1172" t="s">
        <v>160</v>
      </c>
      <c r="AO1172" t="s">
        <v>8608</v>
      </c>
      <c r="AP1172" t="s">
        <v>160</v>
      </c>
      <c r="AQ1172" t="s">
        <v>160</v>
      </c>
      <c r="AR1172" t="s">
        <v>8609</v>
      </c>
    </row>
    <row r="1173" spans="1:44">
      <c r="A1173" t="s">
        <v>8610</v>
      </c>
      <c r="B1173" t="s">
        <v>8611</v>
      </c>
      <c r="C1173" t="s">
        <v>7804</v>
      </c>
      <c r="D1173" t="s">
        <v>125</v>
      </c>
      <c r="E1173" t="s">
        <v>7612</v>
      </c>
      <c r="F1173">
        <v>380</v>
      </c>
      <c r="G1173" t="s">
        <v>142</v>
      </c>
      <c r="H1173" t="s">
        <v>3184</v>
      </c>
      <c r="I1173" s="1">
        <v>38.152160000000002</v>
      </c>
      <c r="J1173" s="1">
        <v>15.17347</v>
      </c>
      <c r="K1173" t="s">
        <v>144</v>
      </c>
      <c r="L1173" t="s">
        <v>145</v>
      </c>
      <c r="M1173" t="s">
        <v>146</v>
      </c>
      <c r="N1173" s="2">
        <v>114000</v>
      </c>
      <c r="O1173" s="2" t="s">
        <v>147</v>
      </c>
      <c r="P1173" s="13">
        <v>110796</v>
      </c>
      <c r="Q1173" s="2" t="s">
        <v>148</v>
      </c>
      <c r="R1173" s="2" t="s">
        <v>148</v>
      </c>
      <c r="S1173" s="2" t="s">
        <v>439</v>
      </c>
      <c r="T1173" s="2" t="s">
        <v>439</v>
      </c>
      <c r="U1173" s="2" t="s">
        <v>439</v>
      </c>
      <c r="V1173" t="s">
        <v>149</v>
      </c>
      <c r="W1173" t="s">
        <v>149</v>
      </c>
      <c r="X1173" t="s">
        <v>149</v>
      </c>
      <c r="AN1173" t="s">
        <v>160</v>
      </c>
      <c r="AO1173" t="s">
        <v>8612</v>
      </c>
      <c r="AP1173" t="s">
        <v>160</v>
      </c>
      <c r="AQ1173" t="s">
        <v>160</v>
      </c>
      <c r="AR1173" t="s">
        <v>8613</v>
      </c>
    </row>
    <row r="1174" spans="1:44">
      <c r="A1174" t="s">
        <v>8614</v>
      </c>
      <c r="B1174" t="s">
        <v>8615</v>
      </c>
      <c r="C1174" t="s">
        <v>7739</v>
      </c>
      <c r="D1174" t="s">
        <v>125</v>
      </c>
      <c r="E1174" t="s">
        <v>7612</v>
      </c>
      <c r="F1174">
        <v>380</v>
      </c>
      <c r="G1174" t="s">
        <v>142</v>
      </c>
      <c r="H1174" t="s">
        <v>3184</v>
      </c>
      <c r="I1174" s="1">
        <v>46.318041999999998</v>
      </c>
      <c r="J1174" s="1">
        <v>11.23879</v>
      </c>
      <c r="K1174" s="1" t="s">
        <v>144</v>
      </c>
      <c r="L1174" t="s">
        <v>145</v>
      </c>
      <c r="M1174" t="s">
        <v>146</v>
      </c>
      <c r="N1174" s="2">
        <v>138000</v>
      </c>
      <c r="O1174" s="2" t="s">
        <v>147</v>
      </c>
      <c r="P1174" s="13">
        <v>68945</v>
      </c>
      <c r="Q1174" s="2" t="s">
        <v>148</v>
      </c>
      <c r="R1174" s="2" t="s">
        <v>148</v>
      </c>
      <c r="S1174" s="2" t="s">
        <v>148</v>
      </c>
      <c r="T1174" s="2" t="s">
        <v>148</v>
      </c>
      <c r="U1174" s="2" t="s">
        <v>148</v>
      </c>
      <c r="V1174" t="s">
        <v>7711</v>
      </c>
      <c r="W1174" t="s">
        <v>7712</v>
      </c>
      <c r="X1174" t="s">
        <v>7713</v>
      </c>
      <c r="Y1174" t="s">
        <v>151</v>
      </c>
      <c r="AN1174" t="s">
        <v>7714</v>
      </c>
      <c r="AO1174" t="s">
        <v>8616</v>
      </c>
      <c r="AP1174" t="s">
        <v>8617</v>
      </c>
      <c r="AQ1174" t="s">
        <v>8618</v>
      </c>
      <c r="AR1174" t="s">
        <v>8619</v>
      </c>
    </row>
    <row r="1175" spans="1:44">
      <c r="A1175" t="s">
        <v>8620</v>
      </c>
      <c r="B1175" t="s">
        <v>8621</v>
      </c>
      <c r="C1175" t="s">
        <v>7804</v>
      </c>
      <c r="D1175" t="s">
        <v>125</v>
      </c>
      <c r="E1175" t="s">
        <v>7612</v>
      </c>
      <c r="F1175">
        <v>380</v>
      </c>
      <c r="G1175" t="s">
        <v>142</v>
      </c>
      <c r="H1175" t="s">
        <v>3184</v>
      </c>
      <c r="I1175" s="1">
        <v>37.988309999999998</v>
      </c>
      <c r="J1175" s="1">
        <v>12.53565</v>
      </c>
      <c r="K1175" t="s">
        <v>144</v>
      </c>
      <c r="L1175" t="s">
        <v>145</v>
      </c>
      <c r="M1175" t="s">
        <v>146</v>
      </c>
      <c r="N1175" s="2">
        <v>115850</v>
      </c>
      <c r="O1175" s="2" t="s">
        <v>147</v>
      </c>
      <c r="P1175" s="13">
        <v>109112</v>
      </c>
      <c r="Q1175" s="2" t="s">
        <v>148</v>
      </c>
      <c r="R1175" s="2" t="s">
        <v>148</v>
      </c>
      <c r="S1175" s="2" t="s">
        <v>439</v>
      </c>
      <c r="T1175" s="2" t="s">
        <v>439</v>
      </c>
      <c r="U1175" s="2" t="s">
        <v>439</v>
      </c>
      <c r="V1175" t="s">
        <v>149</v>
      </c>
      <c r="W1175" t="s">
        <v>149</v>
      </c>
      <c r="X1175" t="s">
        <v>149</v>
      </c>
      <c r="AN1175" t="s">
        <v>160</v>
      </c>
      <c r="AO1175" t="s">
        <v>8622</v>
      </c>
      <c r="AP1175" t="s">
        <v>160</v>
      </c>
      <c r="AQ1175" t="s">
        <v>160</v>
      </c>
      <c r="AR1175" t="s">
        <v>8623</v>
      </c>
    </row>
    <row r="1176" spans="1:44">
      <c r="A1176" t="s">
        <v>8624</v>
      </c>
      <c r="B1176" t="s">
        <v>8625</v>
      </c>
      <c r="C1176" t="s">
        <v>7739</v>
      </c>
      <c r="D1176" t="s">
        <v>125</v>
      </c>
      <c r="E1176" t="s">
        <v>7612</v>
      </c>
      <c r="F1176">
        <v>380</v>
      </c>
      <c r="G1176" t="s">
        <v>142</v>
      </c>
      <c r="H1176" t="s">
        <v>3184</v>
      </c>
      <c r="I1176" s="1">
        <v>46.083329999999997</v>
      </c>
      <c r="J1176" s="1">
        <v>11.110099999999999</v>
      </c>
      <c r="K1176" s="1" t="s">
        <v>144</v>
      </c>
      <c r="L1176" t="s">
        <v>145</v>
      </c>
      <c r="M1176" t="s">
        <v>146</v>
      </c>
      <c r="N1176" s="2">
        <v>120000</v>
      </c>
      <c r="O1176" s="2" t="s">
        <v>147</v>
      </c>
      <c r="P1176" s="13">
        <v>117629</v>
      </c>
      <c r="Q1176" s="2" t="s">
        <v>148</v>
      </c>
      <c r="R1176" s="2" t="s">
        <v>148</v>
      </c>
      <c r="S1176" s="2" t="s">
        <v>148</v>
      </c>
      <c r="T1176" s="2" t="s">
        <v>148</v>
      </c>
      <c r="U1176" s="2" t="s">
        <v>148</v>
      </c>
      <c r="V1176" t="s">
        <v>8052</v>
      </c>
      <c r="W1176" t="s">
        <v>8053</v>
      </c>
      <c r="X1176" t="s">
        <v>8054</v>
      </c>
      <c r="Y1176" t="s">
        <v>151</v>
      </c>
      <c r="AN1176" t="s">
        <v>8055</v>
      </c>
      <c r="AO1176" t="s">
        <v>8626</v>
      </c>
      <c r="AP1176" t="s">
        <v>8627</v>
      </c>
      <c r="AQ1176" t="s">
        <v>8628</v>
      </c>
      <c r="AR1176" t="s">
        <v>8629</v>
      </c>
    </row>
    <row r="1177" spans="1:44">
      <c r="A1177" t="s">
        <v>8630</v>
      </c>
      <c r="B1177" t="s">
        <v>8625</v>
      </c>
      <c r="C1177" t="s">
        <v>7739</v>
      </c>
      <c r="D1177" t="s">
        <v>125</v>
      </c>
      <c r="E1177" t="s">
        <v>7612</v>
      </c>
      <c r="F1177">
        <v>380</v>
      </c>
      <c r="G1177" t="s">
        <v>142</v>
      </c>
      <c r="H1177" t="s">
        <v>3184</v>
      </c>
      <c r="I1177" s="1">
        <v>46.036636999999999</v>
      </c>
      <c r="J1177" s="1">
        <v>11.124067999999999</v>
      </c>
      <c r="K1177" s="1" t="s">
        <v>144</v>
      </c>
      <c r="L1177" t="s">
        <v>145</v>
      </c>
      <c r="M1177" t="s">
        <v>146</v>
      </c>
      <c r="N1177" s="2">
        <v>100000</v>
      </c>
      <c r="O1177" s="2" t="s">
        <v>147</v>
      </c>
      <c r="P1177" s="13">
        <v>99866</v>
      </c>
      <c r="Q1177" s="2" t="s">
        <v>148</v>
      </c>
      <c r="R1177" s="2" t="s">
        <v>148</v>
      </c>
      <c r="S1177" s="2" t="s">
        <v>148</v>
      </c>
      <c r="T1177" s="2" t="s">
        <v>148</v>
      </c>
      <c r="U1177" s="2" t="s">
        <v>148</v>
      </c>
      <c r="V1177" t="s">
        <v>8052</v>
      </c>
      <c r="W1177" t="s">
        <v>8053</v>
      </c>
      <c r="X1177" t="s">
        <v>8054</v>
      </c>
      <c r="Y1177" t="s">
        <v>151</v>
      </c>
      <c r="AN1177" t="s">
        <v>8055</v>
      </c>
      <c r="AO1177" t="s">
        <v>8631</v>
      </c>
      <c r="AP1177" t="s">
        <v>8632</v>
      </c>
      <c r="AQ1177" t="s">
        <v>8633</v>
      </c>
      <c r="AR1177" t="s">
        <v>8634</v>
      </c>
    </row>
    <row r="1178" spans="1:44">
      <c r="A1178" t="s">
        <v>8635</v>
      </c>
      <c r="B1178" t="s">
        <v>8636</v>
      </c>
      <c r="C1178" t="s">
        <v>8607</v>
      </c>
      <c r="D1178" t="s">
        <v>125</v>
      </c>
      <c r="E1178" t="s">
        <v>7612</v>
      </c>
      <c r="F1178">
        <v>380</v>
      </c>
      <c r="G1178" t="s">
        <v>142</v>
      </c>
      <c r="H1178" t="s">
        <v>3184</v>
      </c>
      <c r="I1178" s="1">
        <v>45.626300999999998</v>
      </c>
      <c r="J1178" s="1">
        <v>13.779802999999999</v>
      </c>
      <c r="K1178" s="1" t="s">
        <v>144</v>
      </c>
      <c r="L1178" t="s">
        <v>145</v>
      </c>
      <c r="M1178" t="s">
        <v>146</v>
      </c>
      <c r="N1178" s="2">
        <v>190000</v>
      </c>
      <c r="O1178" s="2" t="s">
        <v>147</v>
      </c>
      <c r="P1178" s="13">
        <v>172276</v>
      </c>
      <c r="Q1178" s="2" t="s">
        <v>148</v>
      </c>
      <c r="R1178" s="2" t="s">
        <v>148</v>
      </c>
      <c r="S1178" s="2" t="s">
        <v>148</v>
      </c>
      <c r="T1178" s="2" t="s">
        <v>148</v>
      </c>
      <c r="U1178" s="2" t="s">
        <v>148</v>
      </c>
      <c r="V1178" t="s">
        <v>8230</v>
      </c>
      <c r="W1178" t="s">
        <v>8231</v>
      </c>
      <c r="X1178" t="s">
        <v>149</v>
      </c>
      <c r="Y1178" t="s">
        <v>151</v>
      </c>
      <c r="AN1178" t="s">
        <v>8637</v>
      </c>
      <c r="AO1178" t="s">
        <v>8638</v>
      </c>
      <c r="AP1178" t="s">
        <v>8639</v>
      </c>
      <c r="AQ1178" t="s">
        <v>8640</v>
      </c>
      <c r="AR1178" t="s">
        <v>8641</v>
      </c>
    </row>
    <row r="1179" spans="1:44">
      <c r="A1179" t="s">
        <v>8642</v>
      </c>
      <c r="B1179" t="s">
        <v>8643</v>
      </c>
      <c r="C1179" t="s">
        <v>7750</v>
      </c>
      <c r="D1179" t="s">
        <v>125</v>
      </c>
      <c r="E1179" t="s">
        <v>7612</v>
      </c>
      <c r="F1179">
        <v>380</v>
      </c>
      <c r="G1179" t="s">
        <v>142</v>
      </c>
      <c r="H1179" t="s">
        <v>3184</v>
      </c>
      <c r="I1179" s="1">
        <v>45.543142000000003</v>
      </c>
      <c r="J1179" s="1">
        <v>11.383099</v>
      </c>
      <c r="K1179" s="1" t="s">
        <v>144</v>
      </c>
      <c r="L1179" t="s">
        <v>145</v>
      </c>
      <c r="M1179" t="s">
        <v>146</v>
      </c>
      <c r="N1179" s="2">
        <v>127500</v>
      </c>
      <c r="O1179" s="2" t="s">
        <v>147</v>
      </c>
      <c r="P1179" s="13">
        <v>63029</v>
      </c>
      <c r="Q1179" s="2" t="s">
        <v>148</v>
      </c>
      <c r="R1179" s="2" t="s">
        <v>148</v>
      </c>
      <c r="S1179" s="2" t="s">
        <v>148</v>
      </c>
      <c r="T1179" s="2" t="s">
        <v>148</v>
      </c>
      <c r="U1179" s="2" t="s">
        <v>148</v>
      </c>
      <c r="V1179" t="s">
        <v>8644</v>
      </c>
      <c r="W1179" t="s">
        <v>8645</v>
      </c>
      <c r="X1179" t="s">
        <v>8646</v>
      </c>
      <c r="Y1179" t="s">
        <v>151</v>
      </c>
      <c r="AN1179" t="s">
        <v>8647</v>
      </c>
      <c r="AO1179" t="s">
        <v>8648</v>
      </c>
      <c r="AP1179" t="s">
        <v>8649</v>
      </c>
      <c r="AQ1179" t="s">
        <v>8650</v>
      </c>
      <c r="AR1179" t="s">
        <v>8651</v>
      </c>
    </row>
    <row r="1180" spans="1:44">
      <c r="A1180" t="s">
        <v>8652</v>
      </c>
      <c r="B1180" t="s">
        <v>8653</v>
      </c>
      <c r="C1180" t="s">
        <v>8607</v>
      </c>
      <c r="D1180" t="s">
        <v>125</v>
      </c>
      <c r="E1180" t="s">
        <v>7612</v>
      </c>
      <c r="F1180">
        <v>380</v>
      </c>
      <c r="G1180" t="s">
        <v>142</v>
      </c>
      <c r="H1180" t="s">
        <v>3184</v>
      </c>
      <c r="I1180" s="1">
        <v>46.027332000000001</v>
      </c>
      <c r="J1180" s="1">
        <v>13.235220999999999</v>
      </c>
      <c r="K1180" s="1" t="s">
        <v>144</v>
      </c>
      <c r="L1180" t="s">
        <v>145</v>
      </c>
      <c r="M1180" t="s">
        <v>146</v>
      </c>
      <c r="N1180" s="2">
        <v>200000</v>
      </c>
      <c r="O1180" s="2" t="s">
        <v>147</v>
      </c>
      <c r="P1180" s="13">
        <v>136580</v>
      </c>
      <c r="Q1180" s="2" t="s">
        <v>148</v>
      </c>
      <c r="R1180" s="2" t="s">
        <v>148</v>
      </c>
      <c r="S1180" s="2" t="s">
        <v>148</v>
      </c>
      <c r="T1180" s="2" t="s">
        <v>148</v>
      </c>
      <c r="U1180" s="2" t="s">
        <v>148</v>
      </c>
      <c r="V1180" t="s">
        <v>8464</v>
      </c>
      <c r="W1180" t="s">
        <v>8465</v>
      </c>
      <c r="X1180" t="s">
        <v>8466</v>
      </c>
      <c r="Y1180" t="s">
        <v>151</v>
      </c>
      <c r="AN1180" t="s">
        <v>8654</v>
      </c>
      <c r="AO1180" t="s">
        <v>8655</v>
      </c>
      <c r="AP1180" t="s">
        <v>8656</v>
      </c>
      <c r="AQ1180" t="s">
        <v>8657</v>
      </c>
      <c r="AR1180" t="s">
        <v>8658</v>
      </c>
    </row>
    <row r="1181" spans="1:44">
      <c r="A1181" t="s">
        <v>8659</v>
      </c>
      <c r="B1181" t="s">
        <v>8660</v>
      </c>
      <c r="C1181" t="s">
        <v>7640</v>
      </c>
      <c r="D1181" t="s">
        <v>125</v>
      </c>
      <c r="E1181" t="s">
        <v>7612</v>
      </c>
      <c r="F1181">
        <v>380</v>
      </c>
      <c r="G1181" t="s">
        <v>142</v>
      </c>
      <c r="H1181" t="s">
        <v>3184</v>
      </c>
      <c r="I1181" s="1">
        <v>45.5757022647174</v>
      </c>
      <c r="J1181" s="1">
        <v>8.7575761790327409</v>
      </c>
      <c r="K1181" t="s">
        <v>144</v>
      </c>
      <c r="L1181" t="s">
        <v>145</v>
      </c>
      <c r="M1181" t="s">
        <v>146</v>
      </c>
      <c r="N1181" s="2">
        <v>397224</v>
      </c>
      <c r="O1181" s="2" t="s">
        <v>147</v>
      </c>
      <c r="P1181" s="13">
        <v>365665</v>
      </c>
      <c r="Q1181" s="2" t="s">
        <v>148</v>
      </c>
      <c r="R1181" s="2" t="s">
        <v>148</v>
      </c>
      <c r="S1181" s="2" t="s">
        <v>148</v>
      </c>
      <c r="T1181" s="2" t="s">
        <v>148</v>
      </c>
      <c r="U1181" s="2" t="s">
        <v>439</v>
      </c>
      <c r="V1181" t="s">
        <v>149</v>
      </c>
      <c r="W1181" t="s">
        <v>149</v>
      </c>
      <c r="X1181" t="s">
        <v>149</v>
      </c>
      <c r="AN1181" t="s">
        <v>160</v>
      </c>
      <c r="AO1181" t="s">
        <v>8661</v>
      </c>
      <c r="AP1181" t="s">
        <v>160</v>
      </c>
      <c r="AQ1181" t="s">
        <v>160</v>
      </c>
      <c r="AR1181" t="s">
        <v>8662</v>
      </c>
    </row>
    <row r="1182" spans="1:44">
      <c r="A1182" t="s">
        <v>8663</v>
      </c>
      <c r="B1182" t="s">
        <v>8664</v>
      </c>
      <c r="C1182" t="s">
        <v>7640</v>
      </c>
      <c r="D1182" t="s">
        <v>125</v>
      </c>
      <c r="E1182" t="s">
        <v>7612</v>
      </c>
      <c r="F1182">
        <v>380</v>
      </c>
      <c r="G1182" t="s">
        <v>142</v>
      </c>
      <c r="H1182" t="s">
        <v>3184</v>
      </c>
      <c r="I1182" s="1">
        <v>45.811502099999998</v>
      </c>
      <c r="J1182" s="1">
        <v>8.8584539000000007</v>
      </c>
      <c r="K1182" t="s">
        <v>144</v>
      </c>
      <c r="L1182" t="s">
        <v>145</v>
      </c>
      <c r="M1182" t="s">
        <v>146</v>
      </c>
      <c r="N1182" s="2">
        <v>120000</v>
      </c>
      <c r="O1182" s="2" t="s">
        <v>147</v>
      </c>
      <c r="P1182" s="13">
        <v>74332</v>
      </c>
      <c r="Q1182" s="2" t="s">
        <v>148</v>
      </c>
      <c r="R1182" s="2" t="s">
        <v>148</v>
      </c>
      <c r="S1182" s="2" t="s">
        <v>148</v>
      </c>
      <c r="T1182" s="2" t="s">
        <v>439</v>
      </c>
      <c r="U1182" s="2" t="s">
        <v>148</v>
      </c>
      <c r="V1182" t="s">
        <v>149</v>
      </c>
      <c r="W1182" t="s">
        <v>149</v>
      </c>
      <c r="X1182" t="s">
        <v>149</v>
      </c>
      <c r="AN1182" t="s">
        <v>160</v>
      </c>
      <c r="AO1182" t="s">
        <v>8665</v>
      </c>
      <c r="AP1182" t="s">
        <v>160</v>
      </c>
      <c r="AQ1182" t="s">
        <v>160</v>
      </c>
      <c r="AR1182" t="s">
        <v>8666</v>
      </c>
    </row>
    <row r="1183" spans="1:44">
      <c r="A1183" t="s">
        <v>8667</v>
      </c>
      <c r="B1183" t="s">
        <v>8668</v>
      </c>
      <c r="C1183" t="s">
        <v>7750</v>
      </c>
      <c r="D1183" t="s">
        <v>125</v>
      </c>
      <c r="E1183" t="s">
        <v>7612</v>
      </c>
      <c r="F1183">
        <v>380</v>
      </c>
      <c r="G1183" t="s">
        <v>142</v>
      </c>
      <c r="H1183" t="s">
        <v>3184</v>
      </c>
      <c r="I1183" s="1">
        <v>45.431407</v>
      </c>
      <c r="J1183" s="1">
        <v>12.255367</v>
      </c>
      <c r="K1183" s="1" t="s">
        <v>144</v>
      </c>
      <c r="L1183" t="s">
        <v>145</v>
      </c>
      <c r="M1183" t="s">
        <v>146</v>
      </c>
      <c r="N1183" s="2">
        <v>400000</v>
      </c>
      <c r="O1183" s="2" t="s">
        <v>147</v>
      </c>
      <c r="P1183" s="13">
        <v>355330</v>
      </c>
      <c r="Q1183" s="2" t="s">
        <v>148</v>
      </c>
      <c r="R1183" s="2" t="s">
        <v>148</v>
      </c>
      <c r="S1183" s="2" t="s">
        <v>148</v>
      </c>
      <c r="T1183" s="2" t="s">
        <v>148</v>
      </c>
      <c r="U1183" s="2" t="s">
        <v>148</v>
      </c>
      <c r="V1183" t="s">
        <v>7789</v>
      </c>
      <c r="W1183" t="s">
        <v>7790</v>
      </c>
      <c r="X1183" t="s">
        <v>7791</v>
      </c>
      <c r="Y1183" t="s">
        <v>151</v>
      </c>
      <c r="AN1183" t="s">
        <v>8066</v>
      </c>
      <c r="AO1183" t="s">
        <v>8669</v>
      </c>
      <c r="AP1183" t="s">
        <v>8670</v>
      </c>
      <c r="AQ1183" t="s">
        <v>8671</v>
      </c>
      <c r="AR1183" t="s">
        <v>8672</v>
      </c>
    </row>
    <row r="1184" spans="1:44">
      <c r="A1184" t="s">
        <v>8673</v>
      </c>
      <c r="B1184" t="s">
        <v>8674</v>
      </c>
      <c r="C1184" t="s">
        <v>7750</v>
      </c>
      <c r="D1184" t="s">
        <v>125</v>
      </c>
      <c r="E1184" t="s">
        <v>7612</v>
      </c>
      <c r="F1184">
        <v>380</v>
      </c>
      <c r="G1184" t="s">
        <v>142</v>
      </c>
      <c r="H1184" t="s">
        <v>3184</v>
      </c>
      <c r="I1184" s="1">
        <v>45.420279999999998</v>
      </c>
      <c r="J1184" s="1">
        <v>10.99694</v>
      </c>
      <c r="K1184" s="1" t="s">
        <v>144</v>
      </c>
      <c r="L1184" t="s">
        <v>145</v>
      </c>
      <c r="M1184" t="s">
        <v>146</v>
      </c>
      <c r="N1184" s="2">
        <v>410000</v>
      </c>
      <c r="O1184" s="2" t="s">
        <v>147</v>
      </c>
      <c r="P1184" s="13">
        <v>339110</v>
      </c>
      <c r="Q1184" s="2" t="s">
        <v>148</v>
      </c>
      <c r="R1184" s="2" t="s">
        <v>148</v>
      </c>
      <c r="S1184" s="2" t="s">
        <v>148</v>
      </c>
      <c r="T1184" s="2" t="s">
        <v>148</v>
      </c>
      <c r="U1184" s="2" t="s">
        <v>148</v>
      </c>
      <c r="V1184" t="s">
        <v>8675</v>
      </c>
      <c r="W1184" t="s">
        <v>8676</v>
      </c>
      <c r="X1184" t="s">
        <v>8677</v>
      </c>
      <c r="Y1184" t="s">
        <v>151</v>
      </c>
      <c r="AN1184" t="s">
        <v>8678</v>
      </c>
      <c r="AO1184" t="s">
        <v>8679</v>
      </c>
      <c r="AP1184" t="s">
        <v>8680</v>
      </c>
      <c r="AQ1184" t="s">
        <v>8681</v>
      </c>
      <c r="AR1184" t="s">
        <v>8682</v>
      </c>
    </row>
    <row r="1185" spans="1:44">
      <c r="A1185" t="s">
        <v>8683</v>
      </c>
      <c r="B1185" t="s">
        <v>8684</v>
      </c>
      <c r="C1185" t="s">
        <v>7750</v>
      </c>
      <c r="D1185" t="s">
        <v>125</v>
      </c>
      <c r="E1185" t="s">
        <v>7612</v>
      </c>
      <c r="F1185">
        <v>380</v>
      </c>
      <c r="G1185" t="s">
        <v>142</v>
      </c>
      <c r="H1185" t="s">
        <v>3184</v>
      </c>
      <c r="I1185" s="1">
        <v>45.521999999999998</v>
      </c>
      <c r="J1185" s="1">
        <v>11.515000000000001</v>
      </c>
      <c r="K1185" s="1" t="s">
        <v>144</v>
      </c>
      <c r="L1185" t="s">
        <v>145</v>
      </c>
      <c r="M1185" t="s">
        <v>146</v>
      </c>
      <c r="N1185" s="2">
        <v>100000</v>
      </c>
      <c r="O1185" s="2" t="s">
        <v>147</v>
      </c>
      <c r="P1185" s="13">
        <v>87897</v>
      </c>
      <c r="Q1185" s="2" t="s">
        <v>148</v>
      </c>
      <c r="R1185" s="2" t="s">
        <v>148</v>
      </c>
      <c r="S1185" s="2" t="s">
        <v>148</v>
      </c>
      <c r="T1185" s="2" t="s">
        <v>148</v>
      </c>
      <c r="U1185" s="2" t="s">
        <v>148</v>
      </c>
      <c r="V1185" t="s">
        <v>8644</v>
      </c>
      <c r="W1185" t="s">
        <v>8645</v>
      </c>
      <c r="X1185" t="s">
        <v>8646</v>
      </c>
      <c r="Y1185" t="s">
        <v>151</v>
      </c>
      <c r="AN1185" t="s">
        <v>8685</v>
      </c>
      <c r="AO1185" t="s">
        <v>8686</v>
      </c>
      <c r="AP1185" t="s">
        <v>8687</v>
      </c>
      <c r="AQ1185" t="s">
        <v>8688</v>
      </c>
      <c r="AR1185" t="s">
        <v>8689</v>
      </c>
    </row>
    <row r="1186" spans="1:44">
      <c r="A1186" t="s">
        <v>8690</v>
      </c>
      <c r="B1186" t="s">
        <v>8691</v>
      </c>
      <c r="C1186" t="s">
        <v>7769</v>
      </c>
      <c r="D1186" t="s">
        <v>125</v>
      </c>
      <c r="E1186" t="s">
        <v>7612</v>
      </c>
      <c r="F1186">
        <v>380</v>
      </c>
      <c r="G1186" t="s">
        <v>142</v>
      </c>
      <c r="H1186" t="s">
        <v>3184</v>
      </c>
      <c r="I1186" s="1">
        <v>41.008826999999997</v>
      </c>
      <c r="J1186" s="1">
        <v>14.012791</v>
      </c>
      <c r="K1186" t="s">
        <v>144</v>
      </c>
      <c r="L1186" t="s">
        <v>145</v>
      </c>
      <c r="M1186" t="s">
        <v>146</v>
      </c>
      <c r="N1186" s="2">
        <v>632000</v>
      </c>
      <c r="O1186" s="2" t="s">
        <v>147</v>
      </c>
      <c r="P1186" s="13">
        <v>550622</v>
      </c>
      <c r="Q1186" s="2" t="s">
        <v>148</v>
      </c>
      <c r="R1186" s="2" t="s">
        <v>148</v>
      </c>
      <c r="S1186" s="2" t="s">
        <v>439</v>
      </c>
      <c r="T1186" s="2" t="s">
        <v>439</v>
      </c>
      <c r="U1186" s="2" t="s">
        <v>439</v>
      </c>
      <c r="V1186" t="s">
        <v>149</v>
      </c>
      <c r="W1186" t="s">
        <v>149</v>
      </c>
      <c r="X1186" t="s">
        <v>149</v>
      </c>
      <c r="AN1186" t="s">
        <v>160</v>
      </c>
      <c r="AO1186" t="s">
        <v>8692</v>
      </c>
      <c r="AP1186" t="s">
        <v>160</v>
      </c>
      <c r="AQ1186" t="s">
        <v>160</v>
      </c>
      <c r="AR1186" t="s">
        <v>8693</v>
      </c>
    </row>
    <row r="1187" spans="1:44">
      <c r="A1187" t="s">
        <v>8694</v>
      </c>
      <c r="B1187" t="s">
        <v>8695</v>
      </c>
      <c r="C1187" t="s">
        <v>8696</v>
      </c>
      <c r="D1187" t="s">
        <v>125</v>
      </c>
      <c r="E1187" t="s">
        <v>7612</v>
      </c>
      <c r="F1187">
        <v>380</v>
      </c>
      <c r="G1187" t="s">
        <v>142</v>
      </c>
      <c r="H1187" t="s">
        <v>3184</v>
      </c>
      <c r="I1187" s="1">
        <v>45.734810000000003</v>
      </c>
      <c r="J1187" s="1">
        <v>7.3795200000000003</v>
      </c>
      <c r="K1187" s="1" t="s">
        <v>144</v>
      </c>
      <c r="L1187" t="s">
        <v>145</v>
      </c>
      <c r="M1187" t="s">
        <v>146</v>
      </c>
      <c r="N1187" s="2">
        <v>150000</v>
      </c>
      <c r="O1187" s="2" t="s">
        <v>147</v>
      </c>
      <c r="P1187" s="13">
        <v>62148</v>
      </c>
      <c r="Q1187" s="2" t="s">
        <v>148</v>
      </c>
      <c r="R1187" s="2" t="s">
        <v>148</v>
      </c>
      <c r="S1187" s="2" t="s">
        <v>148</v>
      </c>
      <c r="T1187" s="2" t="s">
        <v>148</v>
      </c>
      <c r="U1187" s="2" t="s">
        <v>148</v>
      </c>
      <c r="V1187" t="s">
        <v>149</v>
      </c>
      <c r="W1187" t="s">
        <v>8697</v>
      </c>
      <c r="X1187" t="s">
        <v>149</v>
      </c>
      <c r="Y1187" t="s">
        <v>151</v>
      </c>
      <c r="AN1187" t="s">
        <v>8697</v>
      </c>
      <c r="AO1187" t="s">
        <v>8698</v>
      </c>
      <c r="AP1187" t="s">
        <v>8699</v>
      </c>
      <c r="AQ1187" t="s">
        <v>8700</v>
      </c>
      <c r="AR1187" t="s">
        <v>8701</v>
      </c>
    </row>
    <row r="1188" spans="1:44">
      <c r="A1188" t="s">
        <v>8702</v>
      </c>
      <c r="B1188" t="s">
        <v>8703</v>
      </c>
      <c r="C1188" t="s">
        <v>7750</v>
      </c>
      <c r="D1188" t="s">
        <v>125</v>
      </c>
      <c r="E1188" t="s">
        <v>7612</v>
      </c>
      <c r="F1188">
        <v>380</v>
      </c>
      <c r="G1188" t="s">
        <v>142</v>
      </c>
      <c r="H1188" t="s">
        <v>3184</v>
      </c>
      <c r="I1188" s="1">
        <v>45.665652000000001</v>
      </c>
      <c r="J1188" s="1">
        <v>11.486552</v>
      </c>
      <c r="K1188" s="1" t="s">
        <v>144</v>
      </c>
      <c r="L1188" t="s">
        <v>145</v>
      </c>
      <c r="M1188" t="s">
        <v>146</v>
      </c>
      <c r="N1188" s="2">
        <v>127000</v>
      </c>
      <c r="O1188" s="2" t="s">
        <v>147</v>
      </c>
      <c r="P1188" s="13">
        <v>113885</v>
      </c>
      <c r="Q1188" s="2" t="s">
        <v>148</v>
      </c>
      <c r="R1188" s="2" t="s">
        <v>148</v>
      </c>
      <c r="S1188" s="2" t="s">
        <v>148</v>
      </c>
      <c r="T1188" s="2" t="s">
        <v>148</v>
      </c>
      <c r="U1188" s="2" t="s">
        <v>148</v>
      </c>
      <c r="V1188" t="s">
        <v>8644</v>
      </c>
      <c r="W1188" t="s">
        <v>8645</v>
      </c>
      <c r="X1188" t="s">
        <v>8646</v>
      </c>
      <c r="Y1188" t="s">
        <v>151</v>
      </c>
      <c r="AN1188" t="s">
        <v>8704</v>
      </c>
      <c r="AO1188" t="s">
        <v>8705</v>
      </c>
      <c r="AP1188" t="s">
        <v>8706</v>
      </c>
      <c r="AQ1188" t="s">
        <v>8707</v>
      </c>
      <c r="AR1188" t="s">
        <v>8708</v>
      </c>
    </row>
    <row r="1189" spans="1:44">
      <c r="A1189" t="s">
        <v>8709</v>
      </c>
      <c r="B1189" t="s">
        <v>8710</v>
      </c>
      <c r="C1189" t="s">
        <v>7640</v>
      </c>
      <c r="D1189" t="s">
        <v>125</v>
      </c>
      <c r="E1189" t="s">
        <v>7612</v>
      </c>
      <c r="F1189">
        <v>380</v>
      </c>
      <c r="G1189" t="s">
        <v>142</v>
      </c>
      <c r="H1189" t="s">
        <v>3184</v>
      </c>
      <c r="I1189" s="1">
        <v>45.589608589999997</v>
      </c>
      <c r="J1189" s="1">
        <v>9.3741036599999994</v>
      </c>
      <c r="K1189" t="s">
        <v>144</v>
      </c>
      <c r="L1189" t="s">
        <v>145</v>
      </c>
      <c r="M1189" t="s">
        <v>146</v>
      </c>
      <c r="N1189" s="2">
        <v>104000</v>
      </c>
      <c r="O1189" s="2" t="s">
        <v>147</v>
      </c>
      <c r="P1189" s="13">
        <v>74755</v>
      </c>
      <c r="Q1189" s="2" t="s">
        <v>148</v>
      </c>
      <c r="R1189" s="2" t="s">
        <v>148</v>
      </c>
      <c r="S1189" s="2" t="s">
        <v>148</v>
      </c>
      <c r="T1189" s="2" t="s">
        <v>148</v>
      </c>
      <c r="U1189" s="2" t="s">
        <v>148</v>
      </c>
      <c r="V1189" t="s">
        <v>149</v>
      </c>
      <c r="W1189" t="s">
        <v>149</v>
      </c>
      <c r="X1189" t="s">
        <v>149</v>
      </c>
      <c r="AN1189" t="s">
        <v>160</v>
      </c>
      <c r="AO1189" t="s">
        <v>8711</v>
      </c>
      <c r="AP1189" t="s">
        <v>160</v>
      </c>
      <c r="AQ1189" t="s">
        <v>160</v>
      </c>
      <c r="AR1189" t="s">
        <v>8712</v>
      </c>
    </row>
    <row r="1190" spans="1:44">
      <c r="A1190" t="s">
        <v>8713</v>
      </c>
      <c r="B1190" t="s">
        <v>8714</v>
      </c>
      <c r="C1190" t="s">
        <v>7640</v>
      </c>
      <c r="D1190" t="s">
        <v>125</v>
      </c>
      <c r="E1190" t="s">
        <v>7612</v>
      </c>
      <c r="F1190">
        <v>380</v>
      </c>
      <c r="G1190" t="s">
        <v>142</v>
      </c>
      <c r="H1190" t="s">
        <v>3184</v>
      </c>
      <c r="I1190" s="1">
        <v>45.419559999999997</v>
      </c>
      <c r="J1190" s="1">
        <v>9.2959809999999994</v>
      </c>
      <c r="K1190" s="1" t="s">
        <v>144</v>
      </c>
      <c r="L1190" t="s">
        <v>145</v>
      </c>
      <c r="M1190" t="s">
        <v>146</v>
      </c>
      <c r="N1190" s="2">
        <v>436100</v>
      </c>
      <c r="O1190" s="2" t="s">
        <v>147</v>
      </c>
      <c r="P1190" s="13">
        <v>419988</v>
      </c>
      <c r="Q1190" s="2" t="s">
        <v>148</v>
      </c>
      <c r="R1190" s="2" t="s">
        <v>148</v>
      </c>
      <c r="S1190" s="2" t="s">
        <v>148</v>
      </c>
      <c r="T1190" s="2" t="s">
        <v>148</v>
      </c>
      <c r="U1190" s="2" t="s">
        <v>148</v>
      </c>
      <c r="V1190" t="s">
        <v>7641</v>
      </c>
      <c r="W1190" t="s">
        <v>7642</v>
      </c>
      <c r="X1190" t="s">
        <v>149</v>
      </c>
      <c r="Y1190" t="s">
        <v>151</v>
      </c>
      <c r="Z1190">
        <v>4298231113</v>
      </c>
      <c r="AA1190" t="s">
        <v>7643</v>
      </c>
      <c r="AB1190" s="4">
        <v>1</v>
      </c>
      <c r="AC1190" t="s">
        <v>7644</v>
      </c>
      <c r="AD1190" t="s">
        <v>3745</v>
      </c>
      <c r="AN1190" t="s">
        <v>7645</v>
      </c>
      <c r="AO1190" t="s">
        <v>8715</v>
      </c>
      <c r="AP1190" t="s">
        <v>8716</v>
      </c>
      <c r="AQ1190" t="s">
        <v>8717</v>
      </c>
      <c r="AR1190" t="s">
        <v>8718</v>
      </c>
    </row>
    <row r="1191" spans="1:44">
      <c r="A1191" t="s">
        <v>8719</v>
      </c>
      <c r="B1191" t="s">
        <v>8720</v>
      </c>
      <c r="C1191" t="s">
        <v>8720</v>
      </c>
      <c r="D1191" t="s">
        <v>126</v>
      </c>
      <c r="E1191" t="s">
        <v>8721</v>
      </c>
      <c r="F1191">
        <v>440</v>
      </c>
      <c r="G1191" t="s">
        <v>142</v>
      </c>
      <c r="H1191" t="s">
        <v>2976</v>
      </c>
      <c r="I1191" s="1">
        <v>54.436500000000002</v>
      </c>
      <c r="J1191" s="1">
        <v>24.0519</v>
      </c>
      <c r="K1191" s="1" t="s">
        <v>144</v>
      </c>
      <c r="L1191" t="s">
        <v>145</v>
      </c>
      <c r="M1191" t="s">
        <v>146</v>
      </c>
      <c r="N1191" s="2">
        <v>220000</v>
      </c>
      <c r="O1191" s="2" t="s">
        <v>147</v>
      </c>
      <c r="P1191" s="13">
        <v>86438</v>
      </c>
      <c r="Q1191" s="2" t="s">
        <v>148</v>
      </c>
      <c r="R1191" s="2" t="s">
        <v>148</v>
      </c>
      <c r="S1191" s="2" t="s">
        <v>148</v>
      </c>
      <c r="T1191" s="2" t="s">
        <v>148</v>
      </c>
      <c r="U1191" s="2" t="s">
        <v>148</v>
      </c>
      <c r="V1191" t="s">
        <v>8722</v>
      </c>
      <c r="W1191" t="s">
        <v>8723</v>
      </c>
      <c r="X1191" t="s">
        <v>8724</v>
      </c>
      <c r="Y1191" t="s">
        <v>151</v>
      </c>
      <c r="AN1191" t="s">
        <v>8725</v>
      </c>
      <c r="AO1191" t="s">
        <v>8726</v>
      </c>
      <c r="AP1191" t="s">
        <v>8727</v>
      </c>
      <c r="AQ1191" t="s">
        <v>8728</v>
      </c>
      <c r="AR1191" t="s">
        <v>8729</v>
      </c>
    </row>
    <row r="1192" spans="1:44">
      <c r="A1192" t="s">
        <v>8730</v>
      </c>
      <c r="B1192" t="s">
        <v>8731</v>
      </c>
      <c r="C1192" t="s">
        <v>8732</v>
      </c>
      <c r="D1192" t="s">
        <v>126</v>
      </c>
      <c r="E1192" t="s">
        <v>8721</v>
      </c>
      <c r="F1192">
        <v>440</v>
      </c>
      <c r="G1192" t="s">
        <v>142</v>
      </c>
      <c r="H1192" t="s">
        <v>2976</v>
      </c>
      <c r="I1192" s="1">
        <v>55.641590000000001</v>
      </c>
      <c r="J1192" s="1">
        <v>21.257484999999999</v>
      </c>
      <c r="K1192" s="1" t="s">
        <v>144</v>
      </c>
      <c r="L1192" t="s">
        <v>145</v>
      </c>
      <c r="M1192" t="s">
        <v>146</v>
      </c>
      <c r="N1192" s="2">
        <v>305000</v>
      </c>
      <c r="O1192" s="2" t="s">
        <v>147</v>
      </c>
      <c r="P1192" s="13">
        <v>301579</v>
      </c>
      <c r="Q1192" s="2" t="s">
        <v>148</v>
      </c>
      <c r="R1192" s="2" t="s">
        <v>148</v>
      </c>
      <c r="S1192" s="2" t="s">
        <v>148</v>
      </c>
      <c r="T1192" s="2" t="s">
        <v>148</v>
      </c>
      <c r="U1192" s="2" t="s">
        <v>148</v>
      </c>
      <c r="V1192" t="s">
        <v>149</v>
      </c>
      <c r="W1192" t="s">
        <v>8733</v>
      </c>
      <c r="X1192" t="s">
        <v>149</v>
      </c>
      <c r="Y1192" t="s">
        <v>151</v>
      </c>
      <c r="AN1192" t="s">
        <v>8733</v>
      </c>
      <c r="AO1192" t="s">
        <v>8734</v>
      </c>
      <c r="AP1192" t="s">
        <v>8735</v>
      </c>
      <c r="AQ1192" t="s">
        <v>8736</v>
      </c>
      <c r="AR1192" t="s">
        <v>8737</v>
      </c>
    </row>
    <row r="1193" spans="1:44">
      <c r="A1193" t="s">
        <v>8738</v>
      </c>
      <c r="B1193" t="s">
        <v>8739</v>
      </c>
      <c r="C1193" t="s">
        <v>8740</v>
      </c>
      <c r="D1193" t="s">
        <v>126</v>
      </c>
      <c r="E1193" t="s">
        <v>8721</v>
      </c>
      <c r="F1193">
        <v>440</v>
      </c>
      <c r="G1193" t="s">
        <v>142</v>
      </c>
      <c r="H1193" t="s">
        <v>2976</v>
      </c>
      <c r="I1193" s="1">
        <v>54.901282999999999</v>
      </c>
      <c r="J1193" s="1">
        <v>23.842293999999999</v>
      </c>
      <c r="K1193" s="1" t="s">
        <v>144</v>
      </c>
      <c r="L1193" t="s">
        <v>145</v>
      </c>
      <c r="M1193" t="s">
        <v>146</v>
      </c>
      <c r="N1193" s="2">
        <v>374500</v>
      </c>
      <c r="O1193" s="2" t="s">
        <v>147</v>
      </c>
      <c r="P1193" s="13">
        <v>281543</v>
      </c>
      <c r="Q1193" s="2" t="s">
        <v>148</v>
      </c>
      <c r="R1193" s="2" t="s">
        <v>148</v>
      </c>
      <c r="S1193" s="2" t="s">
        <v>148</v>
      </c>
      <c r="T1193" s="2" t="s">
        <v>148</v>
      </c>
      <c r="U1193" s="2" t="s">
        <v>148</v>
      </c>
      <c r="V1193" t="s">
        <v>149</v>
      </c>
      <c r="W1193" t="s">
        <v>8741</v>
      </c>
      <c r="X1193" t="s">
        <v>149</v>
      </c>
      <c r="Y1193" t="s">
        <v>151</v>
      </c>
      <c r="AN1193" t="s">
        <v>8741</v>
      </c>
      <c r="AO1193" t="s">
        <v>8742</v>
      </c>
      <c r="AP1193" t="s">
        <v>8743</v>
      </c>
      <c r="AQ1193" t="s">
        <v>8744</v>
      </c>
      <c r="AR1193" t="s">
        <v>8745</v>
      </c>
    </row>
    <row r="1194" spans="1:44">
      <c r="A1194" t="s">
        <v>8746</v>
      </c>
      <c r="B1194" t="s">
        <v>8747</v>
      </c>
      <c r="C1194" t="s">
        <v>8748</v>
      </c>
      <c r="D1194" t="s">
        <v>126</v>
      </c>
      <c r="E1194" t="s">
        <v>8721</v>
      </c>
      <c r="F1194">
        <v>440</v>
      </c>
      <c r="G1194" t="s">
        <v>142</v>
      </c>
      <c r="H1194" t="s">
        <v>2976</v>
      </c>
      <c r="I1194" s="1">
        <v>55.709851</v>
      </c>
      <c r="J1194" s="1">
        <v>24.216272</v>
      </c>
      <c r="K1194" s="1" t="s">
        <v>144</v>
      </c>
      <c r="L1194" t="s">
        <v>145</v>
      </c>
      <c r="M1194" t="s">
        <v>146</v>
      </c>
      <c r="N1194" s="2">
        <v>292000</v>
      </c>
      <c r="O1194" s="2" t="s">
        <v>147</v>
      </c>
      <c r="P1194" s="13">
        <v>156160</v>
      </c>
      <c r="Q1194" s="2" t="s">
        <v>148</v>
      </c>
      <c r="R1194" s="2" t="s">
        <v>148</v>
      </c>
      <c r="S1194" s="2" t="s">
        <v>148</v>
      </c>
      <c r="T1194" s="2" t="s">
        <v>148</v>
      </c>
      <c r="U1194" s="2" t="s">
        <v>148</v>
      </c>
      <c r="V1194" t="s">
        <v>149</v>
      </c>
      <c r="W1194" t="s">
        <v>8749</v>
      </c>
      <c r="X1194" t="s">
        <v>149</v>
      </c>
      <c r="Y1194" t="s">
        <v>151</v>
      </c>
      <c r="AN1194" t="s">
        <v>8749</v>
      </c>
      <c r="AO1194" t="s">
        <v>8750</v>
      </c>
      <c r="AP1194" t="s">
        <v>8751</v>
      </c>
      <c r="AQ1194" t="s">
        <v>8752</v>
      </c>
      <c r="AR1194" t="s">
        <v>8753</v>
      </c>
    </row>
    <row r="1195" spans="1:44">
      <c r="A1195" t="s">
        <v>8754</v>
      </c>
      <c r="B1195" t="s">
        <v>8755</v>
      </c>
      <c r="C1195" t="s">
        <v>8756</v>
      </c>
      <c r="D1195" t="s">
        <v>126</v>
      </c>
      <c r="E1195" t="s">
        <v>8721</v>
      </c>
      <c r="F1195">
        <v>440</v>
      </c>
      <c r="G1195" t="s">
        <v>142</v>
      </c>
      <c r="H1195" t="s">
        <v>2976</v>
      </c>
      <c r="I1195" s="1">
        <v>54.586924000000003</v>
      </c>
      <c r="J1195" s="1">
        <v>23.357994000000001</v>
      </c>
      <c r="K1195" s="1" t="s">
        <v>144</v>
      </c>
      <c r="L1195" t="s">
        <v>145</v>
      </c>
      <c r="M1195" t="s">
        <v>146</v>
      </c>
      <c r="N1195" s="2">
        <v>122000</v>
      </c>
      <c r="O1195" s="2" t="s">
        <v>147</v>
      </c>
      <c r="P1195" s="13">
        <v>85096</v>
      </c>
      <c r="Q1195" s="2" t="s">
        <v>148</v>
      </c>
      <c r="R1195" s="2" t="s">
        <v>148</v>
      </c>
      <c r="S1195" s="2" t="s">
        <v>148</v>
      </c>
      <c r="T1195" s="2" t="s">
        <v>148</v>
      </c>
      <c r="U1195" s="2" t="s">
        <v>148</v>
      </c>
      <c r="V1195" t="s">
        <v>149</v>
      </c>
      <c r="W1195" t="s">
        <v>8757</v>
      </c>
      <c r="X1195" t="s">
        <v>149</v>
      </c>
      <c r="Y1195" t="s">
        <v>151</v>
      </c>
      <c r="AN1195" t="s">
        <v>8757</v>
      </c>
      <c r="AO1195" t="s">
        <v>8758</v>
      </c>
      <c r="AP1195" t="s">
        <v>8759</v>
      </c>
      <c r="AQ1195" t="s">
        <v>8760</v>
      </c>
      <c r="AR1195" t="s">
        <v>8761</v>
      </c>
    </row>
    <row r="1196" spans="1:44">
      <c r="A1196" t="s">
        <v>8762</v>
      </c>
      <c r="B1196" t="s">
        <v>8763</v>
      </c>
      <c r="C1196" t="s">
        <v>8764</v>
      </c>
      <c r="D1196" t="s">
        <v>126</v>
      </c>
      <c r="E1196" t="s">
        <v>8721</v>
      </c>
      <c r="F1196">
        <v>440</v>
      </c>
      <c r="G1196" t="s">
        <v>142</v>
      </c>
      <c r="H1196" t="s">
        <v>2976</v>
      </c>
      <c r="I1196" s="1">
        <v>55.521799999999999</v>
      </c>
      <c r="J1196" s="1">
        <v>25.581800000000001</v>
      </c>
      <c r="K1196" s="1" t="s">
        <v>144</v>
      </c>
      <c r="L1196" t="s">
        <v>145</v>
      </c>
      <c r="M1196" t="s">
        <v>146</v>
      </c>
      <c r="N1196" s="2">
        <v>125000</v>
      </c>
      <c r="O1196" s="2" t="s">
        <v>147</v>
      </c>
      <c r="P1196" s="13">
        <v>140278</v>
      </c>
      <c r="Q1196" s="2" t="s">
        <v>148</v>
      </c>
      <c r="R1196" s="2" t="s">
        <v>148</v>
      </c>
      <c r="S1196" s="2" t="s">
        <v>148</v>
      </c>
      <c r="T1196" s="2" t="s">
        <v>148</v>
      </c>
      <c r="U1196" s="2" t="s">
        <v>148</v>
      </c>
      <c r="V1196" t="s">
        <v>149</v>
      </c>
      <c r="W1196" t="s">
        <v>149</v>
      </c>
      <c r="X1196" t="s">
        <v>149</v>
      </c>
      <c r="AN1196" t="s">
        <v>160</v>
      </c>
      <c r="AO1196" t="s">
        <v>8765</v>
      </c>
      <c r="AP1196" t="s">
        <v>160</v>
      </c>
      <c r="AQ1196" t="s">
        <v>160</v>
      </c>
      <c r="AR1196" t="s">
        <v>8766</v>
      </c>
    </row>
    <row r="1197" spans="1:44">
      <c r="A1197" t="s">
        <v>8767</v>
      </c>
      <c r="B1197" t="s">
        <v>8768</v>
      </c>
      <c r="C1197" t="s">
        <v>8769</v>
      </c>
      <c r="D1197" t="s">
        <v>126</v>
      </c>
      <c r="E1197" t="s">
        <v>8721</v>
      </c>
      <c r="F1197">
        <v>440</v>
      </c>
      <c r="G1197" t="s">
        <v>142</v>
      </c>
      <c r="H1197" t="s">
        <v>2976</v>
      </c>
      <c r="I1197" s="1">
        <v>54.677343</v>
      </c>
      <c r="J1197" s="1">
        <v>25.153561</v>
      </c>
      <c r="K1197" s="1" t="s">
        <v>144</v>
      </c>
      <c r="L1197" t="s">
        <v>145</v>
      </c>
      <c r="M1197" t="s">
        <v>146</v>
      </c>
      <c r="N1197" s="2">
        <v>740000</v>
      </c>
      <c r="O1197" s="2" t="s">
        <v>147</v>
      </c>
      <c r="P1197" s="13">
        <v>624919</v>
      </c>
      <c r="Q1197" s="2" t="s">
        <v>148</v>
      </c>
      <c r="R1197" s="2" t="s">
        <v>148</v>
      </c>
      <c r="S1197" s="2" t="s">
        <v>148</v>
      </c>
      <c r="T1197" s="2" t="s">
        <v>148</v>
      </c>
      <c r="U1197" s="2" t="s">
        <v>148</v>
      </c>
      <c r="V1197" t="s">
        <v>149</v>
      </c>
      <c r="W1197" t="s">
        <v>8770</v>
      </c>
      <c r="X1197" t="s">
        <v>149</v>
      </c>
      <c r="Y1197" t="s">
        <v>151</v>
      </c>
      <c r="AN1197" t="s">
        <v>8770</v>
      </c>
      <c r="AO1197" t="s">
        <v>8771</v>
      </c>
      <c r="AP1197" t="s">
        <v>8772</v>
      </c>
      <c r="AQ1197" t="s">
        <v>8773</v>
      </c>
      <c r="AR1197" t="s">
        <v>8774</v>
      </c>
    </row>
    <row r="1198" spans="1:44">
      <c r="A1198" t="s">
        <v>8775</v>
      </c>
      <c r="B1198" t="s">
        <v>8776</v>
      </c>
      <c r="C1198" t="s">
        <v>8777</v>
      </c>
      <c r="D1198" t="s">
        <v>126</v>
      </c>
      <c r="E1198" t="s">
        <v>8721</v>
      </c>
      <c r="F1198">
        <v>440</v>
      </c>
      <c r="G1198" t="s">
        <v>142</v>
      </c>
      <c r="H1198" t="s">
        <v>2976</v>
      </c>
      <c r="I1198" s="1">
        <v>56.008566999999999</v>
      </c>
      <c r="J1198" s="1">
        <v>23.294651000000002</v>
      </c>
      <c r="K1198" s="1" t="s">
        <v>144</v>
      </c>
      <c r="L1198" t="s">
        <v>145</v>
      </c>
      <c r="M1198" t="s">
        <v>146</v>
      </c>
      <c r="N1198" s="2">
        <v>182000</v>
      </c>
      <c r="O1198" s="2" t="s">
        <v>147</v>
      </c>
      <c r="P1198" s="13">
        <v>91400</v>
      </c>
      <c r="Q1198" s="2" t="s">
        <v>148</v>
      </c>
      <c r="R1198" s="2" t="s">
        <v>148</v>
      </c>
      <c r="S1198" s="2" t="s">
        <v>148</v>
      </c>
      <c r="T1198" s="2" t="s">
        <v>148</v>
      </c>
      <c r="U1198" s="2" t="s">
        <v>148</v>
      </c>
      <c r="V1198" t="s">
        <v>149</v>
      </c>
      <c r="W1198" t="s">
        <v>8778</v>
      </c>
      <c r="X1198" t="s">
        <v>149</v>
      </c>
      <c r="Y1198" t="s">
        <v>151</v>
      </c>
      <c r="AN1198" t="s">
        <v>8778</v>
      </c>
      <c r="AO1198" t="s">
        <v>8779</v>
      </c>
      <c r="AP1198" t="s">
        <v>8780</v>
      </c>
      <c r="AQ1198" t="s">
        <v>8781</v>
      </c>
      <c r="AR1198" t="s">
        <v>8782</v>
      </c>
    </row>
    <row r="1199" spans="1:44">
      <c r="A1199" t="s">
        <v>8783</v>
      </c>
      <c r="B1199" t="s">
        <v>8784</v>
      </c>
      <c r="D1199" t="s">
        <v>127</v>
      </c>
      <c r="E1199" t="s">
        <v>8785</v>
      </c>
      <c r="F1199">
        <v>442</v>
      </c>
      <c r="G1199" t="s">
        <v>142</v>
      </c>
      <c r="H1199" t="s">
        <v>143</v>
      </c>
      <c r="I1199">
        <v>49.871690000000001</v>
      </c>
      <c r="J1199">
        <v>6.1908200000000004</v>
      </c>
      <c r="K1199" s="1" t="s">
        <v>144</v>
      </c>
      <c r="L1199" t="s">
        <v>145</v>
      </c>
      <c r="M1199" t="s">
        <v>146</v>
      </c>
      <c r="N1199" s="13">
        <v>130000</v>
      </c>
      <c r="O1199" s="2" t="s">
        <v>8786</v>
      </c>
      <c r="P1199" s="13">
        <v>53878</v>
      </c>
      <c r="Q1199" s="2" t="s">
        <v>148</v>
      </c>
      <c r="R1199" s="2" t="s">
        <v>148</v>
      </c>
      <c r="S1199" s="2" t="s">
        <v>148</v>
      </c>
      <c r="T1199" s="2" t="s">
        <v>148</v>
      </c>
      <c r="U1199" s="2" t="s">
        <v>148</v>
      </c>
      <c r="V1199" t="s">
        <v>149</v>
      </c>
      <c r="W1199" t="s">
        <v>149</v>
      </c>
      <c r="X1199" t="s">
        <v>149</v>
      </c>
      <c r="AN1199" t="s">
        <v>160</v>
      </c>
      <c r="AO1199" t="s">
        <v>8787</v>
      </c>
      <c r="AP1199" t="s">
        <v>160</v>
      </c>
      <c r="AQ1199" t="s">
        <v>160</v>
      </c>
      <c r="AR1199" t="s">
        <v>8788</v>
      </c>
    </row>
    <row r="1200" spans="1:44">
      <c r="A1200" t="s">
        <v>8789</v>
      </c>
      <c r="B1200" t="s">
        <v>8790</v>
      </c>
      <c r="D1200" t="s">
        <v>127</v>
      </c>
      <c r="E1200" t="s">
        <v>8785</v>
      </c>
      <c r="F1200">
        <v>442</v>
      </c>
      <c r="G1200" t="s">
        <v>142</v>
      </c>
      <c r="H1200" t="s">
        <v>143</v>
      </c>
      <c r="I1200" s="1">
        <v>49.651200000000003</v>
      </c>
      <c r="J1200" s="1">
        <v>6.1311799999999996</v>
      </c>
      <c r="K1200" s="1" t="s">
        <v>144</v>
      </c>
      <c r="L1200" t="s">
        <v>145</v>
      </c>
      <c r="M1200" t="s">
        <v>146</v>
      </c>
      <c r="N1200" s="2">
        <v>210000</v>
      </c>
      <c r="O1200" s="2" t="s">
        <v>147</v>
      </c>
      <c r="P1200" s="13">
        <v>171099</v>
      </c>
      <c r="Q1200" s="2" t="s">
        <v>148</v>
      </c>
      <c r="R1200" s="2" t="s">
        <v>148</v>
      </c>
      <c r="S1200" s="2" t="s">
        <v>148</v>
      </c>
      <c r="T1200" s="2" t="s">
        <v>148</v>
      </c>
      <c r="U1200" s="2" t="s">
        <v>148</v>
      </c>
      <c r="V1200" t="s">
        <v>8791</v>
      </c>
      <c r="W1200" t="s">
        <v>8792</v>
      </c>
      <c r="X1200" t="s">
        <v>149</v>
      </c>
      <c r="Y1200" t="s">
        <v>151</v>
      </c>
      <c r="AN1200" t="s">
        <v>8793</v>
      </c>
      <c r="AO1200" t="s">
        <v>8794</v>
      </c>
      <c r="AP1200" t="s">
        <v>8795</v>
      </c>
      <c r="AQ1200" t="s">
        <v>8796</v>
      </c>
      <c r="AR1200" t="s">
        <v>8797</v>
      </c>
    </row>
    <row r="1201" spans="1:44">
      <c r="A1201" t="s">
        <v>8798</v>
      </c>
      <c r="B1201" t="s">
        <v>8799</v>
      </c>
      <c r="C1201" t="s">
        <v>8799</v>
      </c>
      <c r="D1201" t="s">
        <v>128</v>
      </c>
      <c r="E1201" t="s">
        <v>8800</v>
      </c>
      <c r="F1201">
        <v>428</v>
      </c>
      <c r="G1201" t="s">
        <v>142</v>
      </c>
      <c r="H1201" t="s">
        <v>2976</v>
      </c>
      <c r="I1201" s="1">
        <v>55.8765</v>
      </c>
      <c r="J1201" s="1">
        <v>26.504999999999999</v>
      </c>
      <c r="K1201" s="1" t="s">
        <v>144</v>
      </c>
      <c r="L1201" t="s">
        <v>145</v>
      </c>
      <c r="M1201" t="s">
        <v>146</v>
      </c>
      <c r="N1201" s="2">
        <v>120000</v>
      </c>
      <c r="O1201" s="2" t="s">
        <v>147</v>
      </c>
      <c r="P1201" s="13">
        <v>66171</v>
      </c>
      <c r="Q1201" s="2" t="s">
        <v>148</v>
      </c>
      <c r="R1201" s="2" t="s">
        <v>148</v>
      </c>
      <c r="S1201" s="2" t="s">
        <v>148</v>
      </c>
      <c r="T1201" s="2" t="s">
        <v>148</v>
      </c>
      <c r="U1201" s="2" t="s">
        <v>148</v>
      </c>
      <c r="V1201" t="s">
        <v>149</v>
      </c>
      <c r="W1201" t="s">
        <v>8801</v>
      </c>
      <c r="X1201" t="s">
        <v>149</v>
      </c>
      <c r="Y1201" t="s">
        <v>151</v>
      </c>
      <c r="AN1201" t="s">
        <v>8801</v>
      </c>
      <c r="AO1201" t="s">
        <v>8802</v>
      </c>
      <c r="AP1201" t="s">
        <v>8803</v>
      </c>
      <c r="AQ1201" t="s">
        <v>8804</v>
      </c>
      <c r="AR1201" t="s">
        <v>8805</v>
      </c>
    </row>
    <row r="1202" spans="1:44">
      <c r="A1202" t="s">
        <v>8806</v>
      </c>
      <c r="B1202" t="s">
        <v>8807</v>
      </c>
      <c r="C1202" t="s">
        <v>8808</v>
      </c>
      <c r="D1202" t="s">
        <v>128</v>
      </c>
      <c r="E1202" t="s">
        <v>8800</v>
      </c>
      <c r="F1202">
        <v>428</v>
      </c>
      <c r="G1202" t="s">
        <v>142</v>
      </c>
      <c r="H1202" t="s">
        <v>2976</v>
      </c>
      <c r="I1202" s="1">
        <v>56.597200000000001</v>
      </c>
      <c r="J1202" s="1">
        <v>21.020800000000001</v>
      </c>
      <c r="K1202" s="1" t="s">
        <v>144</v>
      </c>
      <c r="L1202" t="s">
        <v>145</v>
      </c>
      <c r="M1202" t="s">
        <v>146</v>
      </c>
      <c r="N1202" s="2">
        <v>105416</v>
      </c>
      <c r="O1202" s="2" t="s">
        <v>147</v>
      </c>
      <c r="P1202" s="13">
        <v>55823</v>
      </c>
      <c r="Q1202" s="2" t="s">
        <v>148</v>
      </c>
      <c r="R1202" s="2" t="s">
        <v>148</v>
      </c>
      <c r="S1202" s="2" t="s">
        <v>148</v>
      </c>
      <c r="T1202" s="2" t="s">
        <v>148</v>
      </c>
      <c r="U1202" s="2" t="s">
        <v>148</v>
      </c>
      <c r="V1202" t="s">
        <v>149</v>
      </c>
      <c r="W1202" t="s">
        <v>149</v>
      </c>
      <c r="X1202" t="s">
        <v>149</v>
      </c>
      <c r="AN1202" t="s">
        <v>160</v>
      </c>
      <c r="AO1202" t="s">
        <v>8809</v>
      </c>
      <c r="AP1202" t="s">
        <v>160</v>
      </c>
      <c r="AQ1202" t="s">
        <v>160</v>
      </c>
      <c r="AR1202" t="s">
        <v>8810</v>
      </c>
    </row>
    <row r="1203" spans="1:44">
      <c r="A1203" t="s">
        <v>8811</v>
      </c>
      <c r="B1203" t="s">
        <v>8812</v>
      </c>
      <c r="C1203" t="s">
        <v>8813</v>
      </c>
      <c r="D1203" t="s">
        <v>128</v>
      </c>
      <c r="E1203" t="s">
        <v>8800</v>
      </c>
      <c r="F1203">
        <v>428</v>
      </c>
      <c r="G1203" t="s">
        <v>142</v>
      </c>
      <c r="H1203" t="s">
        <v>2976</v>
      </c>
      <c r="I1203" s="1">
        <v>57.025964999999999</v>
      </c>
      <c r="J1203" s="1">
        <v>24.000471000000001</v>
      </c>
      <c r="K1203" s="1" t="s">
        <v>144</v>
      </c>
      <c r="L1203" t="s">
        <v>145</v>
      </c>
      <c r="M1203" t="s">
        <v>146</v>
      </c>
      <c r="N1203" s="2">
        <v>1030000</v>
      </c>
      <c r="O1203" s="2" t="s">
        <v>147</v>
      </c>
      <c r="P1203" s="13">
        <v>697267</v>
      </c>
      <c r="Q1203" s="2" t="s">
        <v>148</v>
      </c>
      <c r="R1203" s="2" t="s">
        <v>148</v>
      </c>
      <c r="S1203" s="2" t="s">
        <v>148</v>
      </c>
      <c r="T1203" s="2" t="s">
        <v>148</v>
      </c>
      <c r="U1203" s="2" t="s">
        <v>148</v>
      </c>
      <c r="V1203" t="s">
        <v>8814</v>
      </c>
      <c r="W1203" t="s">
        <v>8815</v>
      </c>
      <c r="X1203" t="s">
        <v>149</v>
      </c>
      <c r="Y1203" t="s">
        <v>151</v>
      </c>
      <c r="AN1203" t="s">
        <v>8816</v>
      </c>
      <c r="AO1203" t="s">
        <v>8817</v>
      </c>
      <c r="AP1203" t="s">
        <v>8818</v>
      </c>
      <c r="AQ1203" t="s">
        <v>8819</v>
      </c>
      <c r="AR1203" t="s">
        <v>8820</v>
      </c>
    </row>
    <row r="1204" spans="1:44">
      <c r="A1204" t="s">
        <v>8821</v>
      </c>
      <c r="B1204" t="s">
        <v>8822</v>
      </c>
      <c r="D1204" t="s">
        <v>129</v>
      </c>
      <c r="E1204" t="s">
        <v>8823</v>
      </c>
      <c r="F1204">
        <v>470</v>
      </c>
      <c r="G1204" t="s">
        <v>142</v>
      </c>
      <c r="H1204" t="s">
        <v>3184</v>
      </c>
      <c r="I1204">
        <v>35.862099999999998</v>
      </c>
      <c r="J1204">
        <v>14.5482</v>
      </c>
      <c r="K1204" s="1" t="s">
        <v>144</v>
      </c>
      <c r="L1204" t="s">
        <v>589</v>
      </c>
      <c r="M1204" t="s">
        <v>146</v>
      </c>
      <c r="N1204" s="2">
        <v>113000</v>
      </c>
      <c r="O1204" s="2" t="s">
        <v>147</v>
      </c>
      <c r="P1204" s="13">
        <v>0</v>
      </c>
      <c r="Q1204" s="2" t="s">
        <v>148</v>
      </c>
      <c r="R1204" s="2" t="s">
        <v>148</v>
      </c>
      <c r="S1204" s="2" t="s">
        <v>148</v>
      </c>
      <c r="T1204" s="2" t="s">
        <v>439</v>
      </c>
      <c r="U1204" s="2" t="s">
        <v>439</v>
      </c>
      <c r="V1204" t="s">
        <v>149</v>
      </c>
      <c r="W1204" t="s">
        <v>149</v>
      </c>
      <c r="X1204" t="s">
        <v>149</v>
      </c>
      <c r="AN1204" t="s">
        <v>160</v>
      </c>
      <c r="AO1204" t="s">
        <v>8824</v>
      </c>
      <c r="AP1204" t="s">
        <v>160</v>
      </c>
      <c r="AQ1204" t="s">
        <v>160</v>
      </c>
      <c r="AR1204" t="s">
        <v>8825</v>
      </c>
    </row>
    <row r="1205" spans="1:44">
      <c r="A1205" t="s">
        <v>8826</v>
      </c>
      <c r="B1205" t="s">
        <v>8827</v>
      </c>
      <c r="C1205" t="s">
        <v>8828</v>
      </c>
      <c r="D1205" t="s">
        <v>129</v>
      </c>
      <c r="E1205" t="s">
        <v>8823</v>
      </c>
      <c r="F1205">
        <v>470</v>
      </c>
      <c r="G1205" t="s">
        <v>142</v>
      </c>
      <c r="H1205" t="s">
        <v>3184</v>
      </c>
      <c r="I1205" s="1">
        <v>35.881163999999998</v>
      </c>
      <c r="J1205" s="1">
        <v>14.554710999999999</v>
      </c>
      <c r="K1205" s="1" t="s">
        <v>144</v>
      </c>
      <c r="L1205" t="s">
        <v>145</v>
      </c>
      <c r="M1205" t="s">
        <v>146</v>
      </c>
      <c r="N1205" s="2">
        <v>500000</v>
      </c>
      <c r="O1205" s="2" t="s">
        <v>147</v>
      </c>
      <c r="P1205" s="13">
        <v>681539</v>
      </c>
      <c r="Q1205" s="2" t="s">
        <v>148</v>
      </c>
      <c r="R1205" s="2" t="s">
        <v>148</v>
      </c>
      <c r="S1205" s="2" t="s">
        <v>148</v>
      </c>
      <c r="T1205" s="2" t="s">
        <v>439</v>
      </c>
      <c r="U1205" s="2" t="s">
        <v>148</v>
      </c>
      <c r="V1205" t="s">
        <v>149</v>
      </c>
      <c r="W1205" t="s">
        <v>8829</v>
      </c>
      <c r="X1205" t="s">
        <v>149</v>
      </c>
      <c r="Y1205" t="s">
        <v>151</v>
      </c>
      <c r="AN1205" t="s">
        <v>8829</v>
      </c>
      <c r="AO1205" t="s">
        <v>8830</v>
      </c>
      <c r="AP1205" t="s">
        <v>8831</v>
      </c>
      <c r="AQ1205" t="s">
        <v>8832</v>
      </c>
      <c r="AR1205" t="s">
        <v>8833</v>
      </c>
    </row>
    <row r="1206" spans="1:44">
      <c r="A1206" t="s">
        <v>8834</v>
      </c>
      <c r="B1206" t="s">
        <v>8835</v>
      </c>
      <c r="C1206" t="s">
        <v>8836</v>
      </c>
      <c r="D1206" t="s">
        <v>130</v>
      </c>
      <c r="E1206" t="s">
        <v>8837</v>
      </c>
      <c r="F1206">
        <v>528</v>
      </c>
      <c r="G1206" t="s">
        <v>142</v>
      </c>
      <c r="H1206" t="s">
        <v>143</v>
      </c>
      <c r="I1206" s="1">
        <v>51.505989999999997</v>
      </c>
      <c r="J1206" s="1">
        <v>5.6629800000000001</v>
      </c>
      <c r="K1206" s="1" t="s">
        <v>144</v>
      </c>
      <c r="L1206" t="s">
        <v>145</v>
      </c>
      <c r="M1206" t="s">
        <v>146</v>
      </c>
      <c r="N1206" s="2">
        <v>324000</v>
      </c>
      <c r="O1206" s="2" t="s">
        <v>147</v>
      </c>
      <c r="P1206" s="13">
        <v>231582</v>
      </c>
      <c r="Q1206" s="2" t="s">
        <v>148</v>
      </c>
      <c r="R1206" s="2" t="s">
        <v>148</v>
      </c>
      <c r="S1206" s="2" t="s">
        <v>148</v>
      </c>
      <c r="T1206" s="2" t="s">
        <v>148</v>
      </c>
      <c r="U1206" s="2" t="s">
        <v>148</v>
      </c>
      <c r="V1206" t="s">
        <v>149</v>
      </c>
      <c r="W1206" t="s">
        <v>8838</v>
      </c>
      <c r="X1206" t="s">
        <v>149</v>
      </c>
      <c r="Y1206" t="s">
        <v>151</v>
      </c>
      <c r="AN1206" t="s">
        <v>8838</v>
      </c>
      <c r="AO1206" t="s">
        <v>8839</v>
      </c>
      <c r="AP1206" t="s">
        <v>8840</v>
      </c>
      <c r="AQ1206" t="s">
        <v>8841</v>
      </c>
      <c r="AR1206" t="s">
        <v>8842</v>
      </c>
    </row>
    <row r="1207" spans="1:44">
      <c r="A1207" t="s">
        <v>8843</v>
      </c>
      <c r="B1207" t="s">
        <v>8844</v>
      </c>
      <c r="C1207" t="s">
        <v>8845</v>
      </c>
      <c r="D1207" t="s">
        <v>130</v>
      </c>
      <c r="E1207" t="s">
        <v>8837</v>
      </c>
      <c r="F1207">
        <v>528</v>
      </c>
      <c r="G1207" t="s">
        <v>142</v>
      </c>
      <c r="H1207" t="s">
        <v>143</v>
      </c>
      <c r="I1207" s="1">
        <v>52.644201376187198</v>
      </c>
      <c r="J1207" s="1">
        <v>4.7409329126584199</v>
      </c>
      <c r="K1207" s="5" t="s">
        <v>144</v>
      </c>
      <c r="L1207" t="s">
        <v>145</v>
      </c>
      <c r="M1207" t="s">
        <v>146</v>
      </c>
      <c r="N1207" s="2">
        <v>126000</v>
      </c>
      <c r="O1207" s="2" t="s">
        <v>147</v>
      </c>
      <c r="P1207" s="13">
        <v>47696</v>
      </c>
      <c r="Q1207" s="2" t="s">
        <v>148</v>
      </c>
      <c r="R1207" s="2" t="s">
        <v>148</v>
      </c>
      <c r="S1207" s="2" t="s">
        <v>148</v>
      </c>
      <c r="T1207" s="2" t="s">
        <v>148</v>
      </c>
      <c r="U1207" s="2" t="s">
        <v>148</v>
      </c>
      <c r="V1207" t="s">
        <v>149</v>
      </c>
      <c r="W1207" t="s">
        <v>149</v>
      </c>
      <c r="X1207" t="s">
        <v>149</v>
      </c>
      <c r="AN1207" t="s">
        <v>160</v>
      </c>
      <c r="AO1207" t="s">
        <v>8846</v>
      </c>
      <c r="AP1207" t="s">
        <v>160</v>
      </c>
      <c r="AQ1207" t="s">
        <v>160</v>
      </c>
      <c r="AR1207" t="s">
        <v>8847</v>
      </c>
    </row>
    <row r="1208" spans="1:44">
      <c r="A1208" t="s">
        <v>8848</v>
      </c>
      <c r="B1208" t="s">
        <v>8849</v>
      </c>
      <c r="C1208" t="s">
        <v>8850</v>
      </c>
      <c r="D1208" t="s">
        <v>130</v>
      </c>
      <c r="E1208" t="s">
        <v>8837</v>
      </c>
      <c r="F1208">
        <v>528</v>
      </c>
      <c r="G1208" t="s">
        <v>142</v>
      </c>
      <c r="H1208" t="s">
        <v>143</v>
      </c>
      <c r="I1208" s="1">
        <v>52.400739999999999</v>
      </c>
      <c r="J1208" s="1">
        <v>5.2470600000000003</v>
      </c>
      <c r="K1208" s="1" t="s">
        <v>144</v>
      </c>
      <c r="L1208" t="s">
        <v>145</v>
      </c>
      <c r="M1208" t="s">
        <v>146</v>
      </c>
      <c r="N1208" s="2">
        <v>223740</v>
      </c>
      <c r="O1208" s="2" t="s">
        <v>147</v>
      </c>
      <c r="P1208" s="13">
        <v>223460</v>
      </c>
      <c r="Q1208" s="2" t="s">
        <v>148</v>
      </c>
      <c r="R1208" s="2" t="s">
        <v>148</v>
      </c>
      <c r="S1208" s="2" t="s">
        <v>148</v>
      </c>
      <c r="T1208" s="2" t="s">
        <v>148</v>
      </c>
      <c r="U1208" s="2" t="s">
        <v>148</v>
      </c>
      <c r="V1208" t="s">
        <v>8851</v>
      </c>
      <c r="W1208" t="s">
        <v>8852</v>
      </c>
      <c r="X1208" t="s">
        <v>149</v>
      </c>
      <c r="Y1208" t="s">
        <v>151</v>
      </c>
      <c r="AN1208" t="s">
        <v>8852</v>
      </c>
      <c r="AO1208" t="s">
        <v>8853</v>
      </c>
      <c r="AP1208" t="s">
        <v>8854</v>
      </c>
      <c r="AQ1208" t="s">
        <v>8855</v>
      </c>
      <c r="AR1208" t="s">
        <v>8856</v>
      </c>
    </row>
    <row r="1209" spans="1:44">
      <c r="A1209" t="s">
        <v>8857</v>
      </c>
      <c r="B1209" t="s">
        <v>8858</v>
      </c>
      <c r="C1209" t="s">
        <v>8859</v>
      </c>
      <c r="D1209" t="s">
        <v>130</v>
      </c>
      <c r="E1209" t="s">
        <v>8837</v>
      </c>
      <c r="F1209">
        <v>528</v>
      </c>
      <c r="G1209" t="s">
        <v>142</v>
      </c>
      <c r="H1209" t="s">
        <v>143</v>
      </c>
      <c r="I1209" s="1">
        <v>52.174216659999999</v>
      </c>
      <c r="J1209" s="1">
        <v>5.3486166600000002</v>
      </c>
      <c r="K1209" s="5" t="s">
        <v>144</v>
      </c>
      <c r="L1209" t="s">
        <v>145</v>
      </c>
      <c r="M1209" t="s">
        <v>146</v>
      </c>
      <c r="N1209" s="2">
        <v>189000</v>
      </c>
      <c r="O1209" s="2" t="s">
        <v>147</v>
      </c>
      <c r="P1209" s="13">
        <v>206764</v>
      </c>
      <c r="Q1209" s="2" t="s">
        <v>148</v>
      </c>
      <c r="R1209" s="2" t="s">
        <v>148</v>
      </c>
      <c r="S1209" s="2" t="s">
        <v>148</v>
      </c>
      <c r="T1209" s="2" t="s">
        <v>148</v>
      </c>
      <c r="U1209" s="2" t="s">
        <v>148</v>
      </c>
      <c r="V1209" t="s">
        <v>149</v>
      </c>
      <c r="W1209" t="s">
        <v>149</v>
      </c>
      <c r="X1209" t="s">
        <v>149</v>
      </c>
      <c r="AN1209" t="s">
        <v>160</v>
      </c>
      <c r="AO1209" t="s">
        <v>8860</v>
      </c>
      <c r="AP1209" t="s">
        <v>160</v>
      </c>
      <c r="AQ1209" t="s">
        <v>160</v>
      </c>
      <c r="AR1209" t="s">
        <v>8861</v>
      </c>
    </row>
    <row r="1210" spans="1:44">
      <c r="A1210" t="s">
        <v>8862</v>
      </c>
      <c r="B1210" t="s">
        <v>8863</v>
      </c>
      <c r="C1210" t="s">
        <v>8845</v>
      </c>
      <c r="D1210" t="s">
        <v>130</v>
      </c>
      <c r="E1210" t="s">
        <v>8837</v>
      </c>
      <c r="F1210">
        <v>528</v>
      </c>
      <c r="G1210" t="s">
        <v>142</v>
      </c>
      <c r="H1210" t="s">
        <v>143</v>
      </c>
      <c r="I1210" s="1">
        <v>52.413209999999999</v>
      </c>
      <c r="J1210" s="1">
        <v>4.8022400000000003</v>
      </c>
      <c r="K1210" s="1" t="s">
        <v>144</v>
      </c>
      <c r="L1210" t="s">
        <v>145</v>
      </c>
      <c r="M1210" t="s">
        <v>146</v>
      </c>
      <c r="N1210" s="2">
        <v>361800</v>
      </c>
      <c r="O1210" s="2" t="s">
        <v>147</v>
      </c>
      <c r="P1210" s="13">
        <v>320425</v>
      </c>
      <c r="Q1210" s="2" t="s">
        <v>148</v>
      </c>
      <c r="R1210" s="2" t="s">
        <v>148</v>
      </c>
      <c r="S1210" s="2" t="s">
        <v>148</v>
      </c>
      <c r="T1210" s="2" t="s">
        <v>148</v>
      </c>
      <c r="U1210" s="2" t="s">
        <v>148</v>
      </c>
      <c r="V1210" t="s">
        <v>149</v>
      </c>
      <c r="W1210" t="s">
        <v>8864</v>
      </c>
      <c r="X1210" t="s">
        <v>149</v>
      </c>
      <c r="Y1210" t="s">
        <v>151</v>
      </c>
      <c r="AN1210" t="s">
        <v>8864</v>
      </c>
      <c r="AO1210" t="s">
        <v>8865</v>
      </c>
      <c r="AP1210" t="s">
        <v>8866</v>
      </c>
      <c r="AQ1210" t="s">
        <v>8867</v>
      </c>
      <c r="AR1210" t="s">
        <v>8868</v>
      </c>
    </row>
    <row r="1211" spans="1:44">
      <c r="A1211" t="s">
        <v>8869</v>
      </c>
      <c r="B1211" t="s">
        <v>8863</v>
      </c>
      <c r="C1211" t="s">
        <v>8845</v>
      </c>
      <c r="D1211" t="s">
        <v>130</v>
      </c>
      <c r="E1211" t="s">
        <v>8837</v>
      </c>
      <c r="F1211">
        <v>528</v>
      </c>
      <c r="G1211" t="s">
        <v>142</v>
      </c>
      <c r="H1211" t="s">
        <v>143</v>
      </c>
      <c r="I1211" s="1">
        <v>52.399016660000001</v>
      </c>
      <c r="J1211" s="1">
        <v>4.7862499999999999</v>
      </c>
      <c r="K1211" s="5" t="s">
        <v>144</v>
      </c>
      <c r="L1211" t="s">
        <v>145</v>
      </c>
      <c r="M1211" t="s">
        <v>146</v>
      </c>
      <c r="N1211" s="2">
        <v>733320</v>
      </c>
      <c r="O1211" s="2" t="s">
        <v>147</v>
      </c>
      <c r="P1211" s="13">
        <v>722089</v>
      </c>
      <c r="Q1211" s="2" t="s">
        <v>148</v>
      </c>
      <c r="R1211" s="2" t="s">
        <v>148</v>
      </c>
      <c r="S1211" s="2" t="s">
        <v>148</v>
      </c>
      <c r="T1211" s="2" t="s">
        <v>148</v>
      </c>
      <c r="U1211" s="2" t="s">
        <v>148</v>
      </c>
      <c r="V1211" t="s">
        <v>149</v>
      </c>
      <c r="W1211" t="s">
        <v>149</v>
      </c>
      <c r="X1211" t="s">
        <v>149</v>
      </c>
      <c r="AN1211" t="s">
        <v>160</v>
      </c>
      <c r="AO1211" t="s">
        <v>8870</v>
      </c>
      <c r="AP1211" t="s">
        <v>160</v>
      </c>
      <c r="AQ1211" t="s">
        <v>160</v>
      </c>
      <c r="AR1211" t="s">
        <v>8871</v>
      </c>
    </row>
    <row r="1212" spans="1:44">
      <c r="A1212" t="s">
        <v>8872</v>
      </c>
      <c r="B1212" t="s">
        <v>8873</v>
      </c>
      <c r="C1212" t="s">
        <v>8874</v>
      </c>
      <c r="D1212" t="s">
        <v>130</v>
      </c>
      <c r="E1212" t="s">
        <v>8837</v>
      </c>
      <c r="F1212">
        <v>528</v>
      </c>
      <c r="G1212" t="s">
        <v>142</v>
      </c>
      <c r="H1212" t="s">
        <v>143</v>
      </c>
      <c r="I1212" s="1">
        <v>52.238683330000001</v>
      </c>
      <c r="J1212" s="1">
        <v>5.97143333</v>
      </c>
      <c r="K1212" s="5" t="s">
        <v>144</v>
      </c>
      <c r="L1212" t="s">
        <v>145</v>
      </c>
      <c r="M1212" t="s">
        <v>146</v>
      </c>
      <c r="N1212" s="2">
        <v>198000</v>
      </c>
      <c r="O1212" s="2" t="s">
        <v>147</v>
      </c>
      <c r="P1212" s="13">
        <v>149775</v>
      </c>
      <c r="Q1212" s="2" t="s">
        <v>148</v>
      </c>
      <c r="R1212" s="2" t="s">
        <v>148</v>
      </c>
      <c r="S1212" s="2" t="s">
        <v>148</v>
      </c>
      <c r="T1212" s="2" t="s">
        <v>148</v>
      </c>
      <c r="U1212" s="2" t="s">
        <v>148</v>
      </c>
      <c r="V1212" t="s">
        <v>149</v>
      </c>
      <c r="W1212" t="s">
        <v>149</v>
      </c>
      <c r="X1212" t="s">
        <v>149</v>
      </c>
      <c r="AN1212" t="s">
        <v>160</v>
      </c>
      <c r="AO1212" t="s">
        <v>8875</v>
      </c>
      <c r="AP1212" t="s">
        <v>160</v>
      </c>
      <c r="AQ1212" t="s">
        <v>160</v>
      </c>
      <c r="AR1212" t="s">
        <v>8876</v>
      </c>
    </row>
    <row r="1213" spans="1:44">
      <c r="A1213" t="s">
        <v>8877</v>
      </c>
      <c r="B1213" t="s">
        <v>8878</v>
      </c>
      <c r="C1213" t="s">
        <v>8874</v>
      </c>
      <c r="D1213" t="s">
        <v>130</v>
      </c>
      <c r="E1213" t="s">
        <v>8837</v>
      </c>
      <c r="F1213">
        <v>528</v>
      </c>
      <c r="G1213" t="s">
        <v>142</v>
      </c>
      <c r="H1213" t="s">
        <v>143</v>
      </c>
      <c r="I1213" s="1">
        <v>51.967269999999999</v>
      </c>
      <c r="J1213" s="1">
        <v>5.8547700000000003</v>
      </c>
      <c r="K1213" s="1" t="s">
        <v>144</v>
      </c>
      <c r="L1213" t="s">
        <v>145</v>
      </c>
      <c r="M1213" t="s">
        <v>146</v>
      </c>
      <c r="N1213" s="2">
        <v>148500</v>
      </c>
      <c r="O1213" s="2" t="s">
        <v>147</v>
      </c>
      <c r="P1213" s="13">
        <v>179256</v>
      </c>
      <c r="Q1213" s="2" t="s">
        <v>148</v>
      </c>
      <c r="R1213" s="2" t="s">
        <v>148</v>
      </c>
      <c r="S1213" s="2" t="s">
        <v>148</v>
      </c>
      <c r="T1213" s="2" t="s">
        <v>148</v>
      </c>
      <c r="U1213" s="2" t="s">
        <v>148</v>
      </c>
      <c r="V1213" t="s">
        <v>8879</v>
      </c>
      <c r="W1213" t="s">
        <v>8880</v>
      </c>
      <c r="X1213" t="s">
        <v>8881</v>
      </c>
      <c r="Y1213" t="s">
        <v>151</v>
      </c>
      <c r="AN1213" t="s">
        <v>8880</v>
      </c>
      <c r="AO1213" t="s">
        <v>8882</v>
      </c>
      <c r="AP1213" t="s">
        <v>8883</v>
      </c>
      <c r="AQ1213" t="s">
        <v>8884</v>
      </c>
      <c r="AR1213" t="s">
        <v>8885</v>
      </c>
    </row>
    <row r="1214" spans="1:44">
      <c r="A1214" t="s">
        <v>8886</v>
      </c>
      <c r="B1214" t="s">
        <v>8887</v>
      </c>
      <c r="C1214" t="s">
        <v>8845</v>
      </c>
      <c r="D1214" t="s">
        <v>130</v>
      </c>
      <c r="E1214" t="s">
        <v>8837</v>
      </c>
      <c r="F1214">
        <v>528</v>
      </c>
      <c r="G1214" t="s">
        <v>142</v>
      </c>
      <c r="H1214" t="s">
        <v>143</v>
      </c>
      <c r="I1214" s="1">
        <v>52.474216660000003</v>
      </c>
      <c r="J1214" s="1">
        <v>4.6685999999999996</v>
      </c>
      <c r="K1214" s="5" t="s">
        <v>144</v>
      </c>
      <c r="L1214" t="s">
        <v>145</v>
      </c>
      <c r="M1214" t="s">
        <v>146</v>
      </c>
      <c r="N1214" s="2">
        <v>212310</v>
      </c>
      <c r="O1214" s="2" t="s">
        <v>147</v>
      </c>
      <c r="P1214" s="13">
        <v>161959</v>
      </c>
      <c r="Q1214" s="2" t="s">
        <v>148</v>
      </c>
      <c r="R1214" s="2" t="s">
        <v>148</v>
      </c>
      <c r="S1214" s="2" t="s">
        <v>148</v>
      </c>
      <c r="T1214" s="2" t="s">
        <v>148</v>
      </c>
      <c r="U1214" s="2" t="s">
        <v>148</v>
      </c>
      <c r="V1214" t="s">
        <v>149</v>
      </c>
      <c r="W1214" t="s">
        <v>149</v>
      </c>
      <c r="X1214" t="s">
        <v>149</v>
      </c>
      <c r="AN1214" t="s">
        <v>160</v>
      </c>
      <c r="AO1214" t="s">
        <v>8888</v>
      </c>
      <c r="AP1214" t="s">
        <v>160</v>
      </c>
      <c r="AQ1214" t="s">
        <v>160</v>
      </c>
      <c r="AR1214" t="s">
        <v>8889</v>
      </c>
    </row>
    <row r="1215" spans="1:44">
      <c r="A1215" t="s">
        <v>8890</v>
      </c>
      <c r="B1215" t="s">
        <v>8891</v>
      </c>
      <c r="C1215" t="s">
        <v>8892</v>
      </c>
      <c r="D1215" t="s">
        <v>130</v>
      </c>
      <c r="E1215" t="s">
        <v>8837</v>
      </c>
      <c r="F1215">
        <v>528</v>
      </c>
      <c r="G1215" t="s">
        <v>142</v>
      </c>
      <c r="H1215" t="s">
        <v>143</v>
      </c>
      <c r="I1215" s="1">
        <v>51.9099057366398</v>
      </c>
      <c r="J1215" s="1">
        <v>4.5418264209443899</v>
      </c>
      <c r="K1215" s="5" t="s">
        <v>144</v>
      </c>
      <c r="L1215" t="s">
        <v>145</v>
      </c>
      <c r="M1215" t="s">
        <v>146</v>
      </c>
      <c r="N1215" s="2">
        <v>324000</v>
      </c>
      <c r="O1215" s="2" t="s">
        <v>147</v>
      </c>
      <c r="P1215" s="13">
        <v>206748</v>
      </c>
      <c r="Q1215" s="2" t="s">
        <v>148</v>
      </c>
      <c r="R1215" s="2" t="s">
        <v>148</v>
      </c>
      <c r="S1215" s="2" t="s">
        <v>148</v>
      </c>
      <c r="T1215" s="2" t="s">
        <v>148</v>
      </c>
      <c r="U1215" s="2" t="s">
        <v>148</v>
      </c>
      <c r="V1215" t="s">
        <v>149</v>
      </c>
      <c r="W1215" t="s">
        <v>149</v>
      </c>
      <c r="X1215" t="s">
        <v>149</v>
      </c>
      <c r="AN1215" t="s">
        <v>160</v>
      </c>
      <c r="AO1215" t="s">
        <v>8893</v>
      </c>
      <c r="AP1215" t="s">
        <v>160</v>
      </c>
      <c r="AQ1215" t="s">
        <v>160</v>
      </c>
      <c r="AR1215" t="s">
        <v>8894</v>
      </c>
    </row>
    <row r="1216" spans="1:44">
      <c r="A1216" t="s">
        <v>8895</v>
      </c>
      <c r="B1216" t="s">
        <v>8896</v>
      </c>
      <c r="C1216" t="s">
        <v>8897</v>
      </c>
      <c r="D1216" t="s">
        <v>130</v>
      </c>
      <c r="E1216" t="s">
        <v>8837</v>
      </c>
      <c r="F1216">
        <v>528</v>
      </c>
      <c r="G1216" t="s">
        <v>142</v>
      </c>
      <c r="H1216" t="s">
        <v>143</v>
      </c>
      <c r="I1216" s="1">
        <v>52.27118333</v>
      </c>
      <c r="J1216" s="1">
        <v>6.1288</v>
      </c>
      <c r="K1216" s="5" t="s">
        <v>144</v>
      </c>
      <c r="L1216" t="s">
        <v>145</v>
      </c>
      <c r="M1216" t="s">
        <v>146</v>
      </c>
      <c r="N1216" s="2">
        <v>111217</v>
      </c>
      <c r="O1216" s="2" t="s">
        <v>147</v>
      </c>
      <c r="P1216" s="13">
        <v>103332</v>
      </c>
      <c r="Q1216" s="2" t="s">
        <v>148</v>
      </c>
      <c r="R1216" s="2" t="s">
        <v>148</v>
      </c>
      <c r="S1216" s="2" t="s">
        <v>148</v>
      </c>
      <c r="T1216" s="2" t="s">
        <v>148</v>
      </c>
      <c r="U1216" s="2" t="s">
        <v>148</v>
      </c>
      <c r="V1216" t="s">
        <v>149</v>
      </c>
      <c r="W1216" t="s">
        <v>149</v>
      </c>
      <c r="X1216" t="s">
        <v>149</v>
      </c>
      <c r="AN1216" t="s">
        <v>160</v>
      </c>
      <c r="AO1216" t="s">
        <v>8898</v>
      </c>
      <c r="AP1216" t="s">
        <v>160</v>
      </c>
      <c r="AQ1216" t="s">
        <v>160</v>
      </c>
      <c r="AR1216" t="s">
        <v>8899</v>
      </c>
    </row>
    <row r="1217" spans="1:44">
      <c r="A1217" t="s">
        <v>8900</v>
      </c>
      <c r="B1217" t="s">
        <v>8901</v>
      </c>
      <c r="C1217" t="s">
        <v>8902</v>
      </c>
      <c r="D1217" t="s">
        <v>130</v>
      </c>
      <c r="E1217" t="s">
        <v>8837</v>
      </c>
      <c r="F1217">
        <v>528</v>
      </c>
      <c r="G1217" t="s">
        <v>142</v>
      </c>
      <c r="H1217" t="s">
        <v>143</v>
      </c>
      <c r="I1217" s="1">
        <v>51.062566660000002</v>
      </c>
      <c r="J1217" s="1">
        <v>5.8335833299999997</v>
      </c>
      <c r="K1217" s="5" t="s">
        <v>144</v>
      </c>
      <c r="L1217" t="s">
        <v>145</v>
      </c>
      <c r="M1217" t="s">
        <v>146</v>
      </c>
      <c r="N1217" s="2">
        <v>189585</v>
      </c>
      <c r="O1217" s="2" t="s">
        <v>147</v>
      </c>
      <c r="P1217" s="13">
        <v>180476</v>
      </c>
      <c r="Q1217" s="2" t="s">
        <v>148</v>
      </c>
      <c r="R1217" s="2" t="s">
        <v>148</v>
      </c>
      <c r="S1217" s="2" t="s">
        <v>148</v>
      </c>
      <c r="T1217" s="2" t="s">
        <v>148</v>
      </c>
      <c r="U1217" s="2" t="s">
        <v>148</v>
      </c>
      <c r="V1217" t="s">
        <v>149</v>
      </c>
      <c r="W1217" t="s">
        <v>149</v>
      </c>
      <c r="X1217" t="s">
        <v>149</v>
      </c>
      <c r="AN1217" t="s">
        <v>160</v>
      </c>
      <c r="AO1217" t="s">
        <v>8903</v>
      </c>
      <c r="AP1217" t="s">
        <v>160</v>
      </c>
      <c r="AQ1217" t="s">
        <v>160</v>
      </c>
      <c r="AR1217" t="s">
        <v>8904</v>
      </c>
    </row>
    <row r="1218" spans="1:44">
      <c r="A1218" t="s">
        <v>8905</v>
      </c>
      <c r="B1218" t="s">
        <v>8906</v>
      </c>
      <c r="C1218" t="s">
        <v>8892</v>
      </c>
      <c r="D1218" t="s">
        <v>130</v>
      </c>
      <c r="E1218" t="s">
        <v>8837</v>
      </c>
      <c r="F1218">
        <v>528</v>
      </c>
      <c r="G1218" t="s">
        <v>142</v>
      </c>
      <c r="H1218" t="s">
        <v>143</v>
      </c>
      <c r="I1218" s="1">
        <v>51.817898556419699</v>
      </c>
      <c r="J1218" s="1">
        <v>4.7374580797528099</v>
      </c>
      <c r="K1218" s="5" t="s">
        <v>144</v>
      </c>
      <c r="L1218" t="s">
        <v>145</v>
      </c>
      <c r="M1218" t="s">
        <v>146</v>
      </c>
      <c r="N1218" s="2">
        <v>211500</v>
      </c>
      <c r="O1218" s="2" t="s">
        <v>147</v>
      </c>
      <c r="P1218" s="13">
        <v>138979</v>
      </c>
      <c r="Q1218" s="2" t="s">
        <v>148</v>
      </c>
      <c r="R1218" s="2" t="s">
        <v>148</v>
      </c>
      <c r="S1218" s="2" t="s">
        <v>148</v>
      </c>
      <c r="T1218" s="2" t="s">
        <v>148</v>
      </c>
      <c r="U1218" s="2" t="s">
        <v>148</v>
      </c>
      <c r="V1218" t="s">
        <v>149</v>
      </c>
      <c r="W1218" t="s">
        <v>149</v>
      </c>
      <c r="X1218" t="s">
        <v>149</v>
      </c>
      <c r="AN1218" t="s">
        <v>160</v>
      </c>
      <c r="AO1218" t="s">
        <v>8907</v>
      </c>
      <c r="AP1218" t="s">
        <v>160</v>
      </c>
      <c r="AQ1218" t="s">
        <v>160</v>
      </c>
      <c r="AR1218" t="s">
        <v>8908</v>
      </c>
    </row>
    <row r="1219" spans="1:44">
      <c r="A1219" t="s">
        <v>8909</v>
      </c>
      <c r="B1219" t="s">
        <v>8910</v>
      </c>
      <c r="C1219" t="s">
        <v>8874</v>
      </c>
      <c r="D1219" t="s">
        <v>130</v>
      </c>
      <c r="E1219" t="s">
        <v>8837</v>
      </c>
      <c r="F1219">
        <v>528</v>
      </c>
      <c r="G1219" t="s">
        <v>142</v>
      </c>
      <c r="H1219" t="s">
        <v>143</v>
      </c>
      <c r="I1219" s="1">
        <v>51.972450000000002</v>
      </c>
      <c r="J1219" s="1">
        <v>6.0025599999999999</v>
      </c>
      <c r="K1219" s="1" t="s">
        <v>144</v>
      </c>
      <c r="L1219" t="s">
        <v>145</v>
      </c>
      <c r="M1219" t="s">
        <v>146</v>
      </c>
      <c r="N1219" s="2">
        <v>234000</v>
      </c>
      <c r="O1219" s="2" t="s">
        <v>147</v>
      </c>
      <c r="P1219" s="13">
        <v>211778</v>
      </c>
      <c r="Q1219" s="2" t="s">
        <v>148</v>
      </c>
      <c r="R1219" s="2" t="s">
        <v>148</v>
      </c>
      <c r="S1219" s="2" t="s">
        <v>148</v>
      </c>
      <c r="T1219" s="2" t="s">
        <v>148</v>
      </c>
      <c r="U1219" s="2" t="s">
        <v>148</v>
      </c>
      <c r="V1219" t="s">
        <v>8911</v>
      </c>
      <c r="W1219" t="s">
        <v>8912</v>
      </c>
      <c r="X1219" t="s">
        <v>149</v>
      </c>
      <c r="Y1219" t="s">
        <v>151</v>
      </c>
      <c r="AN1219" t="s">
        <v>8913</v>
      </c>
      <c r="AO1219" t="s">
        <v>8914</v>
      </c>
      <c r="AP1219" t="s">
        <v>8915</v>
      </c>
      <c r="AQ1219" t="s">
        <v>8916</v>
      </c>
      <c r="AR1219" t="s">
        <v>8917</v>
      </c>
    </row>
    <row r="1220" spans="1:44">
      <c r="A1220" t="s">
        <v>8918</v>
      </c>
      <c r="B1220" t="s">
        <v>8919</v>
      </c>
      <c r="C1220" t="s">
        <v>8874</v>
      </c>
      <c r="D1220" t="s">
        <v>130</v>
      </c>
      <c r="E1220" t="s">
        <v>8837</v>
      </c>
      <c r="F1220">
        <v>528</v>
      </c>
      <c r="G1220" t="s">
        <v>142</v>
      </c>
      <c r="H1220" t="s">
        <v>143</v>
      </c>
      <c r="I1220" s="1">
        <v>52.040154875933403</v>
      </c>
      <c r="J1220" s="1">
        <v>5.6217588139068502</v>
      </c>
      <c r="K1220" s="5" t="s">
        <v>144</v>
      </c>
      <c r="L1220" t="s">
        <v>145</v>
      </c>
      <c r="M1220" t="s">
        <v>146</v>
      </c>
      <c r="N1220" s="2">
        <v>171000</v>
      </c>
      <c r="O1220" s="2" t="s">
        <v>147</v>
      </c>
      <c r="P1220" s="13">
        <v>183083</v>
      </c>
      <c r="Q1220" s="2" t="s">
        <v>148</v>
      </c>
      <c r="R1220" s="2" t="s">
        <v>148</v>
      </c>
      <c r="S1220" s="2" t="s">
        <v>148</v>
      </c>
      <c r="T1220" s="2" t="s">
        <v>148</v>
      </c>
      <c r="U1220" s="2" t="s">
        <v>148</v>
      </c>
      <c r="V1220" t="s">
        <v>149</v>
      </c>
      <c r="W1220" t="s">
        <v>149</v>
      </c>
      <c r="X1220" t="s">
        <v>149</v>
      </c>
      <c r="AN1220" t="s">
        <v>160</v>
      </c>
      <c r="AO1220" t="s">
        <v>8920</v>
      </c>
      <c r="AP1220" t="s">
        <v>160</v>
      </c>
      <c r="AQ1220" t="s">
        <v>160</v>
      </c>
      <c r="AR1220" t="s">
        <v>8921</v>
      </c>
    </row>
    <row r="1221" spans="1:44">
      <c r="A1221" t="s">
        <v>8922</v>
      </c>
      <c r="B1221" t="s">
        <v>8923</v>
      </c>
      <c r="C1221" t="s">
        <v>8836</v>
      </c>
      <c r="D1221" t="s">
        <v>130</v>
      </c>
      <c r="E1221" t="s">
        <v>8837</v>
      </c>
      <c r="F1221">
        <v>528</v>
      </c>
      <c r="G1221" t="s">
        <v>142</v>
      </c>
      <c r="H1221" t="s">
        <v>143</v>
      </c>
      <c r="I1221" s="1">
        <v>51.46011</v>
      </c>
      <c r="J1221" s="1">
        <v>5.5058299999999996</v>
      </c>
      <c r="K1221" s="1" t="s">
        <v>144</v>
      </c>
      <c r="L1221" t="s">
        <v>145</v>
      </c>
      <c r="M1221" t="s">
        <v>146</v>
      </c>
      <c r="N1221" s="2">
        <v>443700</v>
      </c>
      <c r="O1221" s="2" t="s">
        <v>147</v>
      </c>
      <c r="P1221" s="13">
        <v>500918</v>
      </c>
      <c r="Q1221" s="2" t="s">
        <v>148</v>
      </c>
      <c r="R1221" s="2" t="s">
        <v>148</v>
      </c>
      <c r="S1221" s="2" t="s">
        <v>148</v>
      </c>
      <c r="T1221" s="2" t="s">
        <v>148</v>
      </c>
      <c r="U1221" s="2" t="s">
        <v>148</v>
      </c>
      <c r="V1221" t="s">
        <v>149</v>
      </c>
      <c r="W1221" t="s">
        <v>8924</v>
      </c>
      <c r="X1221" t="s">
        <v>149</v>
      </c>
      <c r="Y1221" t="s">
        <v>151</v>
      </c>
      <c r="AN1221" t="s">
        <v>8924</v>
      </c>
      <c r="AO1221" t="s">
        <v>8925</v>
      </c>
      <c r="AP1221" t="s">
        <v>8926</v>
      </c>
      <c r="AQ1221" t="s">
        <v>8927</v>
      </c>
      <c r="AR1221" t="s">
        <v>8928</v>
      </c>
    </row>
    <row r="1222" spans="1:44">
      <c r="A1222" t="s">
        <v>8929</v>
      </c>
      <c r="B1222" t="s">
        <v>8930</v>
      </c>
      <c r="C1222" t="s">
        <v>8897</v>
      </c>
      <c r="D1222" t="s">
        <v>130</v>
      </c>
      <c r="E1222" t="s">
        <v>8837</v>
      </c>
      <c r="F1222">
        <v>528</v>
      </c>
      <c r="G1222" t="s">
        <v>142</v>
      </c>
      <c r="H1222" t="s">
        <v>143</v>
      </c>
      <c r="I1222" s="1">
        <v>52.234116659999998</v>
      </c>
      <c r="J1222" s="1">
        <v>6.8406333300000002</v>
      </c>
      <c r="K1222" s="5" t="s">
        <v>144</v>
      </c>
      <c r="L1222" t="s">
        <v>145</v>
      </c>
      <c r="M1222" t="s">
        <v>146</v>
      </c>
      <c r="N1222" s="2">
        <v>247500</v>
      </c>
      <c r="O1222" s="2" t="s">
        <v>147</v>
      </c>
      <c r="P1222" s="13">
        <v>196119</v>
      </c>
      <c r="Q1222" s="2" t="s">
        <v>148</v>
      </c>
      <c r="R1222" s="2" t="s">
        <v>148</v>
      </c>
      <c r="S1222" s="2" t="s">
        <v>148</v>
      </c>
      <c r="T1222" s="2" t="s">
        <v>148</v>
      </c>
      <c r="U1222" s="2" t="s">
        <v>148</v>
      </c>
      <c r="V1222" t="s">
        <v>149</v>
      </c>
      <c r="W1222" t="s">
        <v>149</v>
      </c>
      <c r="X1222" t="s">
        <v>149</v>
      </c>
      <c r="AN1222" t="s">
        <v>160</v>
      </c>
      <c r="AO1222" t="s">
        <v>8931</v>
      </c>
      <c r="AP1222" t="s">
        <v>160</v>
      </c>
      <c r="AQ1222" t="s">
        <v>160</v>
      </c>
      <c r="AR1222" t="s">
        <v>8932</v>
      </c>
    </row>
    <row r="1223" spans="1:44">
      <c r="A1223" t="s">
        <v>8933</v>
      </c>
      <c r="B1223" t="s">
        <v>8934</v>
      </c>
      <c r="C1223" t="s">
        <v>8935</v>
      </c>
      <c r="D1223" t="s">
        <v>130</v>
      </c>
      <c r="E1223" t="s">
        <v>8837</v>
      </c>
      <c r="F1223">
        <v>528</v>
      </c>
      <c r="G1223" t="s">
        <v>142</v>
      </c>
      <c r="H1223" t="s">
        <v>143</v>
      </c>
      <c r="I1223" s="1">
        <v>53.2483</v>
      </c>
      <c r="J1223" s="1">
        <v>6.6718333300000001</v>
      </c>
      <c r="K1223" s="5" t="s">
        <v>144</v>
      </c>
      <c r="L1223" t="s">
        <v>145</v>
      </c>
      <c r="M1223" t="s">
        <v>146</v>
      </c>
      <c r="N1223" s="2">
        <v>213300</v>
      </c>
      <c r="O1223" s="2" t="s">
        <v>147</v>
      </c>
      <c r="P1223" s="13">
        <v>245671</v>
      </c>
      <c r="Q1223" s="2" t="s">
        <v>148</v>
      </c>
      <c r="R1223" s="2" t="s">
        <v>148</v>
      </c>
      <c r="S1223" s="2" t="s">
        <v>148</v>
      </c>
      <c r="T1223" s="2" t="s">
        <v>148</v>
      </c>
      <c r="U1223" s="2" t="s">
        <v>148</v>
      </c>
      <c r="V1223" t="s">
        <v>149</v>
      </c>
      <c r="W1223" t="s">
        <v>149</v>
      </c>
      <c r="X1223" t="s">
        <v>149</v>
      </c>
      <c r="AN1223" t="s">
        <v>160</v>
      </c>
      <c r="AO1223" t="s">
        <v>8936</v>
      </c>
      <c r="AP1223" t="s">
        <v>160</v>
      </c>
      <c r="AQ1223" t="s">
        <v>160</v>
      </c>
      <c r="AR1223" t="s">
        <v>8937</v>
      </c>
    </row>
    <row r="1224" spans="1:44">
      <c r="A1224" t="s">
        <v>8938</v>
      </c>
      <c r="B1224" t="s">
        <v>8939</v>
      </c>
      <c r="C1224" t="s">
        <v>8845</v>
      </c>
      <c r="D1224" t="s">
        <v>130</v>
      </c>
      <c r="E1224" t="s">
        <v>8837</v>
      </c>
      <c r="F1224">
        <v>528</v>
      </c>
      <c r="G1224" t="s">
        <v>142</v>
      </c>
      <c r="H1224" t="s">
        <v>143</v>
      </c>
      <c r="I1224" s="1">
        <v>52.397798438923601</v>
      </c>
      <c r="J1224" s="1">
        <v>4.6676905790888803</v>
      </c>
      <c r="K1224" s="5" t="s">
        <v>144</v>
      </c>
      <c r="L1224" t="s">
        <v>145</v>
      </c>
      <c r="M1224" t="s">
        <v>146</v>
      </c>
      <c r="N1224" s="2">
        <v>144000</v>
      </c>
      <c r="O1224" s="2" t="s">
        <v>147</v>
      </c>
      <c r="P1224" s="13">
        <v>180225</v>
      </c>
      <c r="Q1224" s="2" t="s">
        <v>148</v>
      </c>
      <c r="R1224" s="2" t="s">
        <v>148</v>
      </c>
      <c r="S1224" s="2" t="s">
        <v>148</v>
      </c>
      <c r="T1224" s="2" t="s">
        <v>148</v>
      </c>
      <c r="U1224" s="2" t="s">
        <v>148</v>
      </c>
      <c r="V1224" t="s">
        <v>149</v>
      </c>
      <c r="W1224" t="s">
        <v>149</v>
      </c>
      <c r="X1224" t="s">
        <v>149</v>
      </c>
      <c r="AN1224" t="s">
        <v>160</v>
      </c>
      <c r="AO1224" t="s">
        <v>8940</v>
      </c>
      <c r="AP1224" t="s">
        <v>160</v>
      </c>
      <c r="AQ1224" t="s">
        <v>160</v>
      </c>
      <c r="AR1224" t="s">
        <v>8941</v>
      </c>
    </row>
    <row r="1225" spans="1:44">
      <c r="A1225" t="s">
        <v>8942</v>
      </c>
      <c r="B1225" t="s">
        <v>8943</v>
      </c>
      <c r="C1225" t="s">
        <v>8836</v>
      </c>
      <c r="D1225" t="s">
        <v>130</v>
      </c>
      <c r="E1225" t="s">
        <v>8837</v>
      </c>
      <c r="F1225">
        <v>528</v>
      </c>
      <c r="G1225" t="s">
        <v>142</v>
      </c>
      <c r="H1225" t="s">
        <v>143</v>
      </c>
      <c r="I1225" s="1">
        <v>51.696240000000003</v>
      </c>
      <c r="J1225" s="1">
        <v>5.8934800000000003</v>
      </c>
      <c r="K1225" s="1" t="s">
        <v>144</v>
      </c>
      <c r="L1225" t="s">
        <v>145</v>
      </c>
      <c r="M1225" t="s">
        <v>146</v>
      </c>
      <c r="N1225" s="2">
        <v>118800</v>
      </c>
      <c r="O1225" s="2" t="s">
        <v>147</v>
      </c>
      <c r="P1225" s="13">
        <v>128935</v>
      </c>
      <c r="Q1225" s="2" t="s">
        <v>148</v>
      </c>
      <c r="R1225" s="2" t="s">
        <v>148</v>
      </c>
      <c r="S1225" s="2" t="s">
        <v>148</v>
      </c>
      <c r="T1225" s="2" t="s">
        <v>148</v>
      </c>
      <c r="U1225" s="2" t="s">
        <v>148</v>
      </c>
      <c r="V1225" t="s">
        <v>149</v>
      </c>
      <c r="W1225" t="s">
        <v>8944</v>
      </c>
      <c r="X1225" t="s">
        <v>149</v>
      </c>
      <c r="Y1225" t="s">
        <v>151</v>
      </c>
      <c r="AN1225" t="s">
        <v>8944</v>
      </c>
      <c r="AO1225" t="s">
        <v>8945</v>
      </c>
      <c r="AP1225" t="s">
        <v>8946</v>
      </c>
      <c r="AQ1225" t="s">
        <v>8947</v>
      </c>
      <c r="AR1225" t="s">
        <v>8948</v>
      </c>
    </row>
    <row r="1226" spans="1:44">
      <c r="A1226" t="s">
        <v>8949</v>
      </c>
      <c r="B1226" t="s">
        <v>8950</v>
      </c>
      <c r="C1226" t="s">
        <v>8874</v>
      </c>
      <c r="D1226" t="s">
        <v>130</v>
      </c>
      <c r="E1226" t="s">
        <v>8837</v>
      </c>
      <c r="F1226">
        <v>528</v>
      </c>
      <c r="G1226" t="s">
        <v>142</v>
      </c>
      <c r="H1226" t="s">
        <v>143</v>
      </c>
      <c r="I1226" s="1">
        <v>52.357779999999998</v>
      </c>
      <c r="J1226" s="1">
        <v>5.6311</v>
      </c>
      <c r="K1226" s="1" t="s">
        <v>144</v>
      </c>
      <c r="L1226" t="s">
        <v>145</v>
      </c>
      <c r="M1226" t="s">
        <v>146</v>
      </c>
      <c r="N1226" s="2">
        <v>137700</v>
      </c>
      <c r="O1226" s="2" t="s">
        <v>147</v>
      </c>
      <c r="P1226" s="13">
        <v>182013</v>
      </c>
      <c r="Q1226" s="2" t="s">
        <v>148</v>
      </c>
      <c r="R1226" s="2" t="s">
        <v>148</v>
      </c>
      <c r="S1226" s="2" t="s">
        <v>148</v>
      </c>
      <c r="T1226" s="2" t="s">
        <v>148</v>
      </c>
      <c r="U1226" s="2" t="s">
        <v>148</v>
      </c>
      <c r="V1226" t="s">
        <v>8951</v>
      </c>
      <c r="W1226" t="s">
        <v>8952</v>
      </c>
      <c r="X1226" t="s">
        <v>8953</v>
      </c>
      <c r="Y1226" t="s">
        <v>151</v>
      </c>
      <c r="AN1226" t="s">
        <v>8954</v>
      </c>
      <c r="AO1226" t="s">
        <v>8955</v>
      </c>
      <c r="AP1226" t="s">
        <v>8956</v>
      </c>
      <c r="AQ1226" t="s">
        <v>8957</v>
      </c>
      <c r="AR1226" t="s">
        <v>8958</v>
      </c>
    </row>
    <row r="1227" spans="1:44">
      <c r="A1227" t="s">
        <v>8959</v>
      </c>
      <c r="B1227" t="s">
        <v>8960</v>
      </c>
      <c r="C1227" t="s">
        <v>8961</v>
      </c>
      <c r="D1227" t="s">
        <v>130</v>
      </c>
      <c r="E1227" t="s">
        <v>8837</v>
      </c>
      <c r="F1227">
        <v>528</v>
      </c>
      <c r="G1227" t="s">
        <v>142</v>
      </c>
      <c r="H1227" t="s">
        <v>143</v>
      </c>
      <c r="I1227" s="1">
        <v>52.970133330000003</v>
      </c>
      <c r="J1227" s="1">
        <v>5.8948</v>
      </c>
      <c r="K1227" s="5" t="s">
        <v>144</v>
      </c>
      <c r="L1227" t="s">
        <v>145</v>
      </c>
      <c r="M1227" t="s">
        <v>146</v>
      </c>
      <c r="N1227" s="2">
        <v>107100</v>
      </c>
      <c r="O1227" s="2" t="s">
        <v>147</v>
      </c>
      <c r="P1227" s="13">
        <v>126489</v>
      </c>
      <c r="Q1227" s="2" t="s">
        <v>148</v>
      </c>
      <c r="R1227" s="2" t="s">
        <v>148</v>
      </c>
      <c r="S1227" s="2" t="s">
        <v>148</v>
      </c>
      <c r="T1227" s="2" t="s">
        <v>148</v>
      </c>
      <c r="U1227" s="2" t="s">
        <v>148</v>
      </c>
      <c r="V1227" t="s">
        <v>149</v>
      </c>
      <c r="W1227" t="s">
        <v>149</v>
      </c>
      <c r="X1227" t="s">
        <v>149</v>
      </c>
      <c r="AN1227" t="s">
        <v>160</v>
      </c>
      <c r="AO1227" t="s">
        <v>8962</v>
      </c>
      <c r="AP1227" t="s">
        <v>160</v>
      </c>
      <c r="AQ1227" t="s">
        <v>160</v>
      </c>
      <c r="AR1227" t="s">
        <v>8963</v>
      </c>
    </row>
    <row r="1228" spans="1:44">
      <c r="A1228" t="s">
        <v>8964</v>
      </c>
      <c r="B1228" t="s">
        <v>8965</v>
      </c>
      <c r="C1228" t="s">
        <v>8902</v>
      </c>
      <c r="D1228" t="s">
        <v>130</v>
      </c>
      <c r="E1228" t="s">
        <v>8837</v>
      </c>
      <c r="F1228">
        <v>528</v>
      </c>
      <c r="G1228" t="s">
        <v>142</v>
      </c>
      <c r="H1228" t="s">
        <v>143</v>
      </c>
      <c r="I1228" s="1">
        <v>50.912550000000003</v>
      </c>
      <c r="J1228" s="1">
        <v>5.9149666600000002</v>
      </c>
      <c r="K1228" s="5" t="s">
        <v>144</v>
      </c>
      <c r="L1228" t="s">
        <v>145</v>
      </c>
      <c r="M1228" t="s">
        <v>146</v>
      </c>
      <c r="N1228" s="2">
        <v>216000</v>
      </c>
      <c r="O1228" s="2" t="s">
        <v>147</v>
      </c>
      <c r="P1228" s="13">
        <v>142405</v>
      </c>
      <c r="Q1228" s="2" t="s">
        <v>148</v>
      </c>
      <c r="R1228" s="2" t="s">
        <v>148</v>
      </c>
      <c r="S1228" s="2" t="s">
        <v>148</v>
      </c>
      <c r="T1228" s="2" t="s">
        <v>148</v>
      </c>
      <c r="U1228" s="2" t="s">
        <v>148</v>
      </c>
      <c r="V1228" t="s">
        <v>149</v>
      </c>
      <c r="W1228" t="s">
        <v>149</v>
      </c>
      <c r="X1228" t="s">
        <v>149</v>
      </c>
      <c r="AN1228" t="s">
        <v>160</v>
      </c>
      <c r="AO1228" t="s">
        <v>8966</v>
      </c>
      <c r="AP1228" t="s">
        <v>160</v>
      </c>
      <c r="AQ1228" t="s">
        <v>160</v>
      </c>
      <c r="AR1228" t="s">
        <v>8967</v>
      </c>
    </row>
    <row r="1229" spans="1:44">
      <c r="A1229" t="s">
        <v>8968</v>
      </c>
      <c r="B1229" t="s">
        <v>8969</v>
      </c>
      <c r="C1229" t="s">
        <v>8836</v>
      </c>
      <c r="D1229" t="s">
        <v>130</v>
      </c>
      <c r="E1229" t="s">
        <v>8837</v>
      </c>
      <c r="F1229">
        <v>528</v>
      </c>
      <c r="G1229" t="s">
        <v>142</v>
      </c>
      <c r="H1229" t="s">
        <v>143</v>
      </c>
      <c r="I1229" s="1">
        <v>51.636816660000001</v>
      </c>
      <c r="J1229" s="1">
        <v>5.5294499999999998</v>
      </c>
      <c r="K1229" s="5" t="s">
        <v>144</v>
      </c>
      <c r="L1229" t="s">
        <v>145</v>
      </c>
      <c r="M1229" t="s">
        <v>146</v>
      </c>
      <c r="N1229" s="2">
        <v>203400</v>
      </c>
      <c r="O1229" s="2" t="s">
        <v>147</v>
      </c>
      <c r="P1229" s="13">
        <v>195233</v>
      </c>
      <c r="Q1229" s="2" t="s">
        <v>148</v>
      </c>
      <c r="R1229" s="2" t="s">
        <v>148</v>
      </c>
      <c r="S1229" s="2" t="s">
        <v>148</v>
      </c>
      <c r="T1229" s="2" t="s">
        <v>148</v>
      </c>
      <c r="U1229" s="2" t="s">
        <v>148</v>
      </c>
      <c r="V1229" t="s">
        <v>149</v>
      </c>
      <c r="W1229" t="s">
        <v>149</v>
      </c>
      <c r="X1229" t="s">
        <v>149</v>
      </c>
      <c r="AN1229" t="s">
        <v>160</v>
      </c>
      <c r="AO1229" t="s">
        <v>8970</v>
      </c>
      <c r="AP1229" t="s">
        <v>160</v>
      </c>
      <c r="AQ1229" t="s">
        <v>160</v>
      </c>
      <c r="AR1229" t="s">
        <v>8971</v>
      </c>
    </row>
    <row r="1230" spans="1:44">
      <c r="A1230" t="s">
        <v>8972</v>
      </c>
      <c r="B1230" t="s">
        <v>8973</v>
      </c>
      <c r="C1230" t="s">
        <v>8897</v>
      </c>
      <c r="D1230" t="s">
        <v>130</v>
      </c>
      <c r="E1230" t="s">
        <v>8837</v>
      </c>
      <c r="F1230">
        <v>528</v>
      </c>
      <c r="G1230" t="s">
        <v>142</v>
      </c>
      <c r="H1230" t="s">
        <v>143</v>
      </c>
      <c r="I1230" s="1">
        <v>52.278966660000002</v>
      </c>
      <c r="J1230" s="1">
        <v>6.77135</v>
      </c>
      <c r="K1230" s="5" t="s">
        <v>144</v>
      </c>
      <c r="L1230" t="s">
        <v>145</v>
      </c>
      <c r="M1230" t="s">
        <v>146</v>
      </c>
      <c r="N1230" s="2">
        <v>176400</v>
      </c>
      <c r="O1230" s="2" t="s">
        <v>147</v>
      </c>
      <c r="P1230" s="13">
        <v>111671</v>
      </c>
      <c r="Q1230" s="2" t="s">
        <v>148</v>
      </c>
      <c r="R1230" s="2" t="s">
        <v>148</v>
      </c>
      <c r="S1230" s="2" t="s">
        <v>148</v>
      </c>
      <c r="T1230" s="2" t="s">
        <v>148</v>
      </c>
      <c r="U1230" s="2" t="s">
        <v>148</v>
      </c>
      <c r="V1230" t="s">
        <v>149</v>
      </c>
      <c r="W1230" t="s">
        <v>149</v>
      </c>
      <c r="X1230" t="s">
        <v>149</v>
      </c>
      <c r="AN1230" t="s">
        <v>160</v>
      </c>
      <c r="AO1230" t="s">
        <v>8974</v>
      </c>
      <c r="AP1230" t="s">
        <v>160</v>
      </c>
      <c r="AQ1230" t="s">
        <v>160</v>
      </c>
      <c r="AR1230" t="s">
        <v>8975</v>
      </c>
    </row>
    <row r="1231" spans="1:44">
      <c r="A1231" t="s">
        <v>8976</v>
      </c>
      <c r="B1231" t="s">
        <v>8977</v>
      </c>
      <c r="C1231" t="s">
        <v>8859</v>
      </c>
      <c r="D1231" t="s">
        <v>130</v>
      </c>
      <c r="E1231" t="s">
        <v>8837</v>
      </c>
      <c r="F1231">
        <v>528</v>
      </c>
      <c r="G1231" t="s">
        <v>142</v>
      </c>
      <c r="H1231" t="s">
        <v>143</v>
      </c>
      <c r="I1231" s="1">
        <v>52.003916660000002</v>
      </c>
      <c r="J1231" s="1">
        <v>5.0705333299999999</v>
      </c>
      <c r="K1231" s="5" t="s">
        <v>144</v>
      </c>
      <c r="L1231" t="s">
        <v>145</v>
      </c>
      <c r="M1231" t="s">
        <v>146</v>
      </c>
      <c r="N1231" s="2">
        <v>108000</v>
      </c>
      <c r="O1231" s="2" t="s">
        <v>147</v>
      </c>
      <c r="P1231" s="13">
        <v>84614</v>
      </c>
      <c r="Q1231" s="2" t="s">
        <v>148</v>
      </c>
      <c r="R1231" s="2" t="s">
        <v>148</v>
      </c>
      <c r="S1231" s="2" t="s">
        <v>148</v>
      </c>
      <c r="T1231" s="2" t="s">
        <v>148</v>
      </c>
      <c r="U1231" s="2" t="s">
        <v>148</v>
      </c>
      <c r="V1231" t="s">
        <v>149</v>
      </c>
      <c r="W1231" t="s">
        <v>149</v>
      </c>
      <c r="X1231" t="s">
        <v>149</v>
      </c>
      <c r="AN1231" t="s">
        <v>160</v>
      </c>
      <c r="AO1231" t="s">
        <v>8978</v>
      </c>
      <c r="AP1231" t="s">
        <v>160</v>
      </c>
      <c r="AQ1231" t="s">
        <v>160</v>
      </c>
      <c r="AR1231" t="s">
        <v>8979</v>
      </c>
    </row>
    <row r="1232" spans="1:44">
      <c r="A1232" t="s">
        <v>8980</v>
      </c>
      <c r="B1232" t="s">
        <v>8981</v>
      </c>
      <c r="C1232" t="s">
        <v>8892</v>
      </c>
      <c r="D1232" t="s">
        <v>130</v>
      </c>
      <c r="E1232" t="s">
        <v>8837</v>
      </c>
      <c r="F1232">
        <v>528</v>
      </c>
      <c r="G1232" t="s">
        <v>142</v>
      </c>
      <c r="H1232" t="s">
        <v>143</v>
      </c>
      <c r="I1232" s="1">
        <v>52.202516660000001</v>
      </c>
      <c r="J1232" s="1">
        <v>4.44016666</v>
      </c>
      <c r="K1232" s="5" t="s">
        <v>144</v>
      </c>
      <c r="L1232" t="s">
        <v>145</v>
      </c>
      <c r="M1232" t="s">
        <v>146</v>
      </c>
      <c r="N1232" s="2">
        <v>144000</v>
      </c>
      <c r="O1232" s="2" t="s">
        <v>147</v>
      </c>
      <c r="P1232" s="13">
        <v>169329</v>
      </c>
      <c r="Q1232" s="2" t="s">
        <v>148</v>
      </c>
      <c r="R1232" s="2" t="s">
        <v>148</v>
      </c>
      <c r="S1232" s="2" t="s">
        <v>148</v>
      </c>
      <c r="T1232" s="2" t="s">
        <v>148</v>
      </c>
      <c r="U1232" s="2" t="s">
        <v>148</v>
      </c>
      <c r="V1232" t="s">
        <v>149</v>
      </c>
      <c r="W1232" t="s">
        <v>149</v>
      </c>
      <c r="X1232" t="s">
        <v>149</v>
      </c>
      <c r="AN1232" t="s">
        <v>160</v>
      </c>
      <c r="AO1232" t="s">
        <v>8982</v>
      </c>
      <c r="AP1232" t="s">
        <v>160</v>
      </c>
      <c r="AQ1232" t="s">
        <v>160</v>
      </c>
      <c r="AR1232" t="s">
        <v>8983</v>
      </c>
    </row>
    <row r="1233" spans="1:44">
      <c r="A1233" t="s">
        <v>8984</v>
      </c>
      <c r="B1233" t="s">
        <v>8985</v>
      </c>
      <c r="C1233" t="s">
        <v>8961</v>
      </c>
      <c r="D1233" t="s">
        <v>130</v>
      </c>
      <c r="E1233" t="s">
        <v>8837</v>
      </c>
      <c r="F1233">
        <v>528</v>
      </c>
      <c r="G1233" t="s">
        <v>142</v>
      </c>
      <c r="H1233" t="s">
        <v>143</v>
      </c>
      <c r="I1233" s="1">
        <v>53.195050000000002</v>
      </c>
      <c r="J1233" s="1">
        <v>5.8285999999999998</v>
      </c>
      <c r="K1233" s="5" t="s">
        <v>144</v>
      </c>
      <c r="L1233" t="s">
        <v>145</v>
      </c>
      <c r="M1233" t="s">
        <v>146</v>
      </c>
      <c r="N1233" s="2">
        <v>153000</v>
      </c>
      <c r="O1233" s="2" t="s">
        <v>147</v>
      </c>
      <c r="P1233" s="13">
        <v>131944</v>
      </c>
      <c r="Q1233" s="2" t="s">
        <v>148</v>
      </c>
      <c r="R1233" s="2" t="s">
        <v>148</v>
      </c>
      <c r="S1233" s="2" t="s">
        <v>148</v>
      </c>
      <c r="T1233" s="2" t="s">
        <v>148</v>
      </c>
      <c r="U1233" s="2" t="s">
        <v>148</v>
      </c>
      <c r="V1233" t="s">
        <v>149</v>
      </c>
      <c r="W1233" t="s">
        <v>149</v>
      </c>
      <c r="X1233" t="s">
        <v>149</v>
      </c>
      <c r="AN1233" t="s">
        <v>160</v>
      </c>
      <c r="AO1233" t="s">
        <v>8986</v>
      </c>
      <c r="AP1233" t="s">
        <v>160</v>
      </c>
      <c r="AQ1233" t="s">
        <v>160</v>
      </c>
      <c r="AR1233" t="s">
        <v>8987</v>
      </c>
    </row>
    <row r="1234" spans="1:44">
      <c r="A1234" t="s">
        <v>8988</v>
      </c>
      <c r="B1234" t="s">
        <v>8989</v>
      </c>
      <c r="C1234" t="s">
        <v>8850</v>
      </c>
      <c r="D1234" t="s">
        <v>130</v>
      </c>
      <c r="E1234" t="s">
        <v>8837</v>
      </c>
      <c r="F1234">
        <v>528</v>
      </c>
      <c r="G1234" t="s">
        <v>142</v>
      </c>
      <c r="H1234" t="s">
        <v>143</v>
      </c>
      <c r="I1234" s="1">
        <v>52.505642999999999</v>
      </c>
      <c r="J1234" s="1">
        <v>5.4309510000000003</v>
      </c>
      <c r="K1234" s="1" t="s">
        <v>144</v>
      </c>
      <c r="L1234" t="s">
        <v>145</v>
      </c>
      <c r="M1234" t="s">
        <v>146</v>
      </c>
      <c r="N1234" s="2">
        <v>123750</v>
      </c>
      <c r="O1234" s="2" t="s">
        <v>147</v>
      </c>
      <c r="P1234" s="13">
        <v>84647</v>
      </c>
      <c r="Q1234" s="2" t="s">
        <v>148</v>
      </c>
      <c r="R1234" s="2" t="s">
        <v>148</v>
      </c>
      <c r="S1234" s="2" t="s">
        <v>148</v>
      </c>
      <c r="T1234" s="2" t="s">
        <v>148</v>
      </c>
      <c r="U1234" s="2" t="s">
        <v>148</v>
      </c>
      <c r="V1234" t="s">
        <v>8851</v>
      </c>
      <c r="W1234" t="s">
        <v>8852</v>
      </c>
      <c r="X1234" t="s">
        <v>149</v>
      </c>
      <c r="Y1234" t="s">
        <v>151</v>
      </c>
      <c r="AN1234" t="s">
        <v>8852</v>
      </c>
      <c r="AO1234" t="s">
        <v>8990</v>
      </c>
      <c r="AP1234" t="s">
        <v>8991</v>
      </c>
      <c r="AQ1234" t="s">
        <v>8992</v>
      </c>
      <c r="AR1234" t="s">
        <v>8993</v>
      </c>
    </row>
    <row r="1235" spans="1:44">
      <c r="A1235" t="s">
        <v>8994</v>
      </c>
      <c r="B1235" t="s">
        <v>8995</v>
      </c>
      <c r="C1235" t="s">
        <v>8845</v>
      </c>
      <c r="D1235" t="s">
        <v>130</v>
      </c>
      <c r="E1235" t="s">
        <v>8837</v>
      </c>
      <c r="F1235">
        <v>528</v>
      </c>
      <c r="G1235" t="s">
        <v>142</v>
      </c>
      <c r="H1235" t="s">
        <v>143</v>
      </c>
      <c r="I1235" s="1">
        <v>52.258029999999998</v>
      </c>
      <c r="J1235" s="1">
        <v>5.0856700000000004</v>
      </c>
      <c r="K1235" s="1" t="s">
        <v>144</v>
      </c>
      <c r="L1235" t="s">
        <v>145</v>
      </c>
      <c r="M1235" t="s">
        <v>146</v>
      </c>
      <c r="N1235" s="2">
        <v>102240</v>
      </c>
      <c r="O1235" s="2" t="s">
        <v>147</v>
      </c>
      <c r="P1235" s="13">
        <v>113326</v>
      </c>
      <c r="Q1235" s="2" t="s">
        <v>148</v>
      </c>
      <c r="R1235" s="2" t="s">
        <v>148</v>
      </c>
      <c r="S1235" s="2" t="s">
        <v>148</v>
      </c>
      <c r="T1235" s="2" t="s">
        <v>148</v>
      </c>
      <c r="U1235" s="2" t="s">
        <v>148</v>
      </c>
      <c r="V1235" t="s">
        <v>149</v>
      </c>
      <c r="W1235" t="s">
        <v>8996</v>
      </c>
      <c r="X1235" t="s">
        <v>149</v>
      </c>
      <c r="Y1235" t="s">
        <v>151</v>
      </c>
      <c r="AN1235" t="s">
        <v>8996</v>
      </c>
      <c r="AO1235" t="s">
        <v>8997</v>
      </c>
      <c r="AP1235" t="s">
        <v>8998</v>
      </c>
      <c r="AQ1235" t="s">
        <v>8999</v>
      </c>
      <c r="AR1235" t="s">
        <v>9000</v>
      </c>
    </row>
    <row r="1236" spans="1:44">
      <c r="A1236" t="s">
        <v>9001</v>
      </c>
      <c r="B1236" t="s">
        <v>9002</v>
      </c>
      <c r="C1236" t="s">
        <v>9003</v>
      </c>
      <c r="D1236" t="s">
        <v>130</v>
      </c>
      <c r="E1236" t="s">
        <v>8837</v>
      </c>
      <c r="F1236">
        <v>528</v>
      </c>
      <c r="G1236" t="s">
        <v>142</v>
      </c>
      <c r="H1236" t="s">
        <v>143</v>
      </c>
      <c r="I1236" s="1">
        <v>52.73116666</v>
      </c>
      <c r="J1236" s="1">
        <v>6.8813666600000003</v>
      </c>
      <c r="K1236" s="5" t="s">
        <v>144</v>
      </c>
      <c r="L1236" t="s">
        <v>145</v>
      </c>
      <c r="M1236" t="s">
        <v>146</v>
      </c>
      <c r="N1236" s="2">
        <v>150300</v>
      </c>
      <c r="O1236" s="2" t="s">
        <v>147</v>
      </c>
      <c r="P1236" s="13">
        <v>127381</v>
      </c>
      <c r="Q1236" s="2" t="s">
        <v>148</v>
      </c>
      <c r="R1236" s="2" t="s">
        <v>148</v>
      </c>
      <c r="S1236" s="2" t="s">
        <v>148</v>
      </c>
      <c r="T1236" s="2" t="s">
        <v>148</v>
      </c>
      <c r="U1236" s="2" t="s">
        <v>148</v>
      </c>
      <c r="V1236" t="s">
        <v>149</v>
      </c>
      <c r="W1236" t="s">
        <v>149</v>
      </c>
      <c r="X1236" t="s">
        <v>149</v>
      </c>
      <c r="AN1236" t="s">
        <v>160</v>
      </c>
      <c r="AO1236" t="s">
        <v>9004</v>
      </c>
      <c r="AP1236" t="s">
        <v>160</v>
      </c>
      <c r="AQ1236" t="s">
        <v>160</v>
      </c>
      <c r="AR1236" t="s">
        <v>9005</v>
      </c>
    </row>
    <row r="1237" spans="1:44">
      <c r="A1237" t="s">
        <v>9006</v>
      </c>
      <c r="B1237" t="s">
        <v>9007</v>
      </c>
      <c r="C1237" t="s">
        <v>8836</v>
      </c>
      <c r="D1237" t="s">
        <v>130</v>
      </c>
      <c r="E1237" t="s">
        <v>8837</v>
      </c>
      <c r="F1237">
        <v>528</v>
      </c>
      <c r="G1237" t="s">
        <v>142</v>
      </c>
      <c r="H1237" t="s">
        <v>143</v>
      </c>
      <c r="I1237" s="1">
        <v>51.811966660000003</v>
      </c>
      <c r="J1237" s="1">
        <v>5.4882333299999999</v>
      </c>
      <c r="K1237" s="5" t="s">
        <v>144</v>
      </c>
      <c r="L1237" t="s">
        <v>145</v>
      </c>
      <c r="M1237" t="s">
        <v>146</v>
      </c>
      <c r="N1237" s="2">
        <v>270000</v>
      </c>
      <c r="O1237" s="2" t="s">
        <v>147</v>
      </c>
      <c r="P1237" s="13">
        <v>203907</v>
      </c>
      <c r="Q1237" s="2" t="s">
        <v>148</v>
      </c>
      <c r="R1237" s="2" t="s">
        <v>148</v>
      </c>
      <c r="S1237" s="2" t="s">
        <v>148</v>
      </c>
      <c r="T1237" s="2" t="s">
        <v>148</v>
      </c>
      <c r="U1237" s="2" t="s">
        <v>148</v>
      </c>
      <c r="V1237" t="s">
        <v>149</v>
      </c>
      <c r="W1237" t="s">
        <v>149</v>
      </c>
      <c r="X1237" t="s">
        <v>149</v>
      </c>
      <c r="AN1237" t="s">
        <v>160</v>
      </c>
      <c r="AO1237" t="s">
        <v>9008</v>
      </c>
      <c r="AP1237" t="s">
        <v>160</v>
      </c>
      <c r="AQ1237" t="s">
        <v>160</v>
      </c>
      <c r="AR1237" t="s">
        <v>9009</v>
      </c>
    </row>
    <row r="1238" spans="1:44">
      <c r="A1238" t="s">
        <v>9010</v>
      </c>
      <c r="B1238" t="s">
        <v>9011</v>
      </c>
      <c r="C1238" t="s">
        <v>8845</v>
      </c>
      <c r="D1238" t="s">
        <v>130</v>
      </c>
      <c r="E1238" t="s">
        <v>8837</v>
      </c>
      <c r="F1238">
        <v>528</v>
      </c>
      <c r="G1238" t="s">
        <v>142</v>
      </c>
      <c r="H1238" t="s">
        <v>143</v>
      </c>
      <c r="I1238" s="1">
        <v>52.732799999999997</v>
      </c>
      <c r="J1238" s="1">
        <v>5.1355333300000003</v>
      </c>
      <c r="K1238" s="5" t="s">
        <v>144</v>
      </c>
      <c r="L1238" t="s">
        <v>145</v>
      </c>
      <c r="M1238" t="s">
        <v>146</v>
      </c>
      <c r="N1238" s="2">
        <v>170730</v>
      </c>
      <c r="O1238" s="2" t="s">
        <v>147</v>
      </c>
      <c r="P1238" s="13">
        <v>194782</v>
      </c>
      <c r="Q1238" s="2" t="s">
        <v>148</v>
      </c>
      <c r="R1238" s="2" t="s">
        <v>148</v>
      </c>
      <c r="S1238" s="2" t="s">
        <v>148</v>
      </c>
      <c r="T1238" s="2" t="s">
        <v>148</v>
      </c>
      <c r="U1238" s="2" t="s">
        <v>148</v>
      </c>
      <c r="V1238" t="s">
        <v>149</v>
      </c>
      <c r="W1238" t="s">
        <v>149</v>
      </c>
      <c r="X1238" t="s">
        <v>149</v>
      </c>
      <c r="AN1238" t="s">
        <v>160</v>
      </c>
      <c r="AO1238" t="s">
        <v>9012</v>
      </c>
      <c r="AP1238" t="s">
        <v>160</v>
      </c>
      <c r="AQ1238" t="s">
        <v>160</v>
      </c>
      <c r="AR1238" t="s">
        <v>9013</v>
      </c>
    </row>
    <row r="1239" spans="1:44">
      <c r="A1239" t="s">
        <v>9014</v>
      </c>
      <c r="B1239" t="s">
        <v>9015</v>
      </c>
      <c r="C1239" t="s">
        <v>8859</v>
      </c>
      <c r="D1239" t="s">
        <v>130</v>
      </c>
      <c r="E1239" t="s">
        <v>8837</v>
      </c>
      <c r="F1239">
        <v>528</v>
      </c>
      <c r="G1239" t="s">
        <v>142</v>
      </c>
      <c r="H1239" t="s">
        <v>143</v>
      </c>
      <c r="I1239" s="1">
        <v>52.038249999999998</v>
      </c>
      <c r="J1239" s="1">
        <v>5.5227500000000003</v>
      </c>
      <c r="K1239" s="1" t="s">
        <v>144</v>
      </c>
      <c r="L1239" t="s">
        <v>145</v>
      </c>
      <c r="M1239" t="s">
        <v>146</v>
      </c>
      <c r="N1239" s="2">
        <v>109800</v>
      </c>
      <c r="O1239" s="2" t="s">
        <v>147</v>
      </c>
      <c r="P1239" s="13">
        <v>88040</v>
      </c>
      <c r="Q1239" s="2" t="s">
        <v>148</v>
      </c>
      <c r="R1239" s="2" t="s">
        <v>148</v>
      </c>
      <c r="S1239" s="2" t="s">
        <v>148</v>
      </c>
      <c r="T1239" s="2" t="s">
        <v>148</v>
      </c>
      <c r="U1239" s="2" t="s">
        <v>148</v>
      </c>
      <c r="V1239" t="s">
        <v>8951</v>
      </c>
      <c r="W1239" t="s">
        <v>8952</v>
      </c>
      <c r="X1239" t="s">
        <v>8953</v>
      </c>
      <c r="Y1239" t="s">
        <v>151</v>
      </c>
      <c r="AN1239" t="s">
        <v>8954</v>
      </c>
      <c r="AO1239" t="s">
        <v>9016</v>
      </c>
      <c r="AP1239" t="s">
        <v>9017</v>
      </c>
      <c r="AQ1239" t="s">
        <v>9018</v>
      </c>
      <c r="AR1239" t="s">
        <v>9019</v>
      </c>
    </row>
    <row r="1240" spans="1:44">
      <c r="A1240" t="s">
        <v>9020</v>
      </c>
      <c r="B1240" t="s">
        <v>9021</v>
      </c>
      <c r="C1240" t="s">
        <v>8836</v>
      </c>
      <c r="D1240" t="s">
        <v>130</v>
      </c>
      <c r="E1240" t="s">
        <v>8837</v>
      </c>
      <c r="F1240">
        <v>528</v>
      </c>
      <c r="G1240" t="s">
        <v>142</v>
      </c>
      <c r="H1240" t="s">
        <v>143</v>
      </c>
      <c r="I1240" s="1">
        <v>51.63016666</v>
      </c>
      <c r="J1240" s="1">
        <v>4.7079333300000004</v>
      </c>
      <c r="K1240" s="5" t="s">
        <v>144</v>
      </c>
      <c r="L1240" t="s">
        <v>145</v>
      </c>
      <c r="M1240" t="s">
        <v>146</v>
      </c>
      <c r="N1240" s="2">
        <v>360000</v>
      </c>
      <c r="O1240" s="2" t="s">
        <v>147</v>
      </c>
      <c r="P1240" s="13">
        <v>239521</v>
      </c>
      <c r="Q1240" s="2" t="s">
        <v>148</v>
      </c>
      <c r="R1240" s="2" t="s">
        <v>148</v>
      </c>
      <c r="S1240" s="2" t="s">
        <v>148</v>
      </c>
      <c r="T1240" s="2" t="s">
        <v>148</v>
      </c>
      <c r="U1240" s="2" t="s">
        <v>148</v>
      </c>
      <c r="V1240" t="s">
        <v>149</v>
      </c>
      <c r="W1240" t="s">
        <v>149</v>
      </c>
      <c r="X1240" t="s">
        <v>149</v>
      </c>
      <c r="AN1240" t="s">
        <v>160</v>
      </c>
      <c r="AO1240" t="s">
        <v>9022</v>
      </c>
      <c r="AP1240" t="s">
        <v>160</v>
      </c>
      <c r="AQ1240" t="s">
        <v>160</v>
      </c>
      <c r="AR1240" t="s">
        <v>9023</v>
      </c>
    </row>
    <row r="1241" spans="1:44">
      <c r="A1241" t="s">
        <v>9024</v>
      </c>
      <c r="B1241" t="s">
        <v>9025</v>
      </c>
      <c r="C1241" t="s">
        <v>8874</v>
      </c>
      <c r="D1241" t="s">
        <v>130</v>
      </c>
      <c r="E1241" t="s">
        <v>8837</v>
      </c>
      <c r="F1241">
        <v>528</v>
      </c>
      <c r="G1241" t="s">
        <v>142</v>
      </c>
      <c r="H1241" t="s">
        <v>143</v>
      </c>
      <c r="I1241" s="1">
        <v>51.966830000000002</v>
      </c>
      <c r="J1241" s="1">
        <v>5.7247899999999996</v>
      </c>
      <c r="K1241" s="1" t="s">
        <v>144</v>
      </c>
      <c r="L1241" t="s">
        <v>145</v>
      </c>
      <c r="M1241" t="s">
        <v>146</v>
      </c>
      <c r="N1241" s="2">
        <v>108000</v>
      </c>
      <c r="O1241" s="2" t="s">
        <v>147</v>
      </c>
      <c r="P1241" s="13">
        <v>64125</v>
      </c>
      <c r="Q1241" s="2" t="s">
        <v>148</v>
      </c>
      <c r="R1241" s="2" t="s">
        <v>148</v>
      </c>
      <c r="S1241" s="2" t="s">
        <v>148</v>
      </c>
      <c r="T1241" s="2" t="s">
        <v>148</v>
      </c>
      <c r="U1241" s="2" t="s">
        <v>148</v>
      </c>
      <c r="V1241" t="s">
        <v>8951</v>
      </c>
      <c r="W1241" t="s">
        <v>8952</v>
      </c>
      <c r="X1241" t="s">
        <v>8953</v>
      </c>
      <c r="Y1241" t="s">
        <v>151</v>
      </c>
      <c r="AN1241" t="s">
        <v>8954</v>
      </c>
      <c r="AO1241" t="s">
        <v>9026</v>
      </c>
      <c r="AP1241" t="s">
        <v>9027</v>
      </c>
      <c r="AQ1241" t="s">
        <v>9028</v>
      </c>
      <c r="AR1241" t="s">
        <v>9029</v>
      </c>
    </row>
    <row r="1242" spans="1:44">
      <c r="A1242" t="s">
        <v>9030</v>
      </c>
      <c r="B1242" t="s">
        <v>9031</v>
      </c>
      <c r="C1242" t="s">
        <v>8892</v>
      </c>
      <c r="D1242" t="s">
        <v>130</v>
      </c>
      <c r="E1242" t="s">
        <v>8837</v>
      </c>
      <c r="F1242">
        <v>528</v>
      </c>
      <c r="G1242" t="s">
        <v>142</v>
      </c>
      <c r="H1242" t="s">
        <v>143</v>
      </c>
      <c r="I1242" s="1">
        <v>52.0154</v>
      </c>
      <c r="J1242" s="1">
        <v>4.3188800000000001</v>
      </c>
      <c r="K1242" s="1" t="s">
        <v>144</v>
      </c>
      <c r="L1242" t="s">
        <v>145</v>
      </c>
      <c r="M1242" t="s">
        <v>146</v>
      </c>
      <c r="N1242" s="2">
        <v>696636</v>
      </c>
      <c r="O1242" s="2" t="s">
        <v>147</v>
      </c>
      <c r="P1242" s="13">
        <v>825690</v>
      </c>
      <c r="Q1242" s="2" t="s">
        <v>148</v>
      </c>
      <c r="R1242" s="2" t="s">
        <v>148</v>
      </c>
      <c r="S1242" s="2" t="s">
        <v>148</v>
      </c>
      <c r="T1242" s="2" t="s">
        <v>148</v>
      </c>
      <c r="U1242" s="2" t="s">
        <v>148</v>
      </c>
      <c r="V1242" t="s">
        <v>9032</v>
      </c>
      <c r="W1242" t="s">
        <v>9033</v>
      </c>
      <c r="X1242" t="s">
        <v>149</v>
      </c>
      <c r="Y1242" t="s">
        <v>151</v>
      </c>
      <c r="AN1242" t="s">
        <v>9034</v>
      </c>
      <c r="AO1242" t="s">
        <v>9035</v>
      </c>
      <c r="AP1242" t="s">
        <v>9036</v>
      </c>
      <c r="AQ1242" t="s">
        <v>9037</v>
      </c>
      <c r="AR1242" t="s">
        <v>9038</v>
      </c>
    </row>
    <row r="1243" spans="1:44">
      <c r="A1243" t="s">
        <v>9039</v>
      </c>
      <c r="B1243" t="s">
        <v>9040</v>
      </c>
      <c r="C1243" t="s">
        <v>9041</v>
      </c>
      <c r="D1243" t="s">
        <v>130</v>
      </c>
      <c r="E1243" t="s">
        <v>8837</v>
      </c>
      <c r="F1243">
        <v>528</v>
      </c>
      <c r="G1243" t="s">
        <v>142</v>
      </c>
      <c r="H1243" t="s">
        <v>143</v>
      </c>
      <c r="I1243" s="1">
        <v>51.399410000000003</v>
      </c>
      <c r="J1243" s="1">
        <v>4.2466200000000001</v>
      </c>
      <c r="K1243" s="1" t="s">
        <v>144</v>
      </c>
      <c r="L1243" t="s">
        <v>145</v>
      </c>
      <c r="M1243" t="s">
        <v>146</v>
      </c>
      <c r="N1243" s="2">
        <v>353610</v>
      </c>
      <c r="O1243" s="2" t="s">
        <v>147</v>
      </c>
      <c r="P1243" s="13">
        <v>409518</v>
      </c>
      <c r="Q1243" s="2" t="s">
        <v>148</v>
      </c>
      <c r="R1243" s="2" t="s">
        <v>148</v>
      </c>
      <c r="S1243" s="2" t="s">
        <v>148</v>
      </c>
      <c r="T1243" s="2" t="s">
        <v>148</v>
      </c>
      <c r="U1243" s="2" t="s">
        <v>148</v>
      </c>
      <c r="V1243" t="s">
        <v>9042</v>
      </c>
      <c r="W1243" t="s">
        <v>9043</v>
      </c>
      <c r="X1243" t="s">
        <v>149</v>
      </c>
      <c r="Y1243" t="s">
        <v>151</v>
      </c>
      <c r="AN1243" t="s">
        <v>9043</v>
      </c>
      <c r="AO1243" t="s">
        <v>9044</v>
      </c>
      <c r="AP1243" t="s">
        <v>9045</v>
      </c>
      <c r="AQ1243" t="s">
        <v>9046</v>
      </c>
      <c r="AR1243" t="s">
        <v>9047</v>
      </c>
    </row>
    <row r="1244" spans="1:44">
      <c r="A1244" t="s">
        <v>9048</v>
      </c>
      <c r="B1244" t="s">
        <v>9049</v>
      </c>
      <c r="C1244" t="s">
        <v>9041</v>
      </c>
      <c r="D1244" t="s">
        <v>130</v>
      </c>
      <c r="E1244" t="s">
        <v>8837</v>
      </c>
      <c r="F1244">
        <v>528</v>
      </c>
      <c r="G1244" t="s">
        <v>142</v>
      </c>
      <c r="H1244" t="s">
        <v>143</v>
      </c>
      <c r="I1244" s="1">
        <v>51.443649999999998</v>
      </c>
      <c r="J1244" s="1">
        <v>3.61451666</v>
      </c>
      <c r="K1244" s="5" t="s">
        <v>144</v>
      </c>
      <c r="L1244" t="s">
        <v>145</v>
      </c>
      <c r="M1244" t="s">
        <v>146</v>
      </c>
      <c r="N1244" s="2">
        <v>117000</v>
      </c>
      <c r="O1244" s="2" t="s">
        <v>147</v>
      </c>
      <c r="P1244" s="13">
        <v>111772</v>
      </c>
      <c r="Q1244" s="2" t="s">
        <v>148</v>
      </c>
      <c r="R1244" s="2" t="s">
        <v>148</v>
      </c>
      <c r="S1244" s="2" t="s">
        <v>148</v>
      </c>
      <c r="T1244" s="2" t="s">
        <v>148</v>
      </c>
      <c r="U1244" s="2" t="s">
        <v>148</v>
      </c>
      <c r="V1244" t="s">
        <v>149</v>
      </c>
      <c r="W1244" t="s">
        <v>149</v>
      </c>
      <c r="X1244" t="s">
        <v>149</v>
      </c>
      <c r="AN1244" t="s">
        <v>160</v>
      </c>
      <c r="AO1244" t="s">
        <v>9050</v>
      </c>
      <c r="AP1244" t="s">
        <v>160</v>
      </c>
      <c r="AQ1244" t="s">
        <v>160</v>
      </c>
      <c r="AR1244" t="s">
        <v>9051</v>
      </c>
    </row>
    <row r="1245" spans="1:44">
      <c r="A1245" t="s">
        <v>9052</v>
      </c>
      <c r="B1245" t="s">
        <v>9053</v>
      </c>
      <c r="C1245" t="s">
        <v>8902</v>
      </c>
      <c r="D1245" t="s">
        <v>130</v>
      </c>
      <c r="E1245" t="s">
        <v>8837</v>
      </c>
      <c r="F1245">
        <v>528</v>
      </c>
      <c r="G1245" t="s">
        <v>142</v>
      </c>
      <c r="H1245" t="s">
        <v>143</v>
      </c>
      <c r="I1245" s="1">
        <v>51.219299999999997</v>
      </c>
      <c r="J1245" s="1">
        <v>5.9888599999999999</v>
      </c>
      <c r="K1245" s="1" t="s">
        <v>144</v>
      </c>
      <c r="L1245" t="s">
        <v>145</v>
      </c>
      <c r="M1245" t="s">
        <v>146</v>
      </c>
      <c r="N1245" s="2">
        <v>135630</v>
      </c>
      <c r="O1245" s="2" t="s">
        <v>147</v>
      </c>
      <c r="P1245" s="13">
        <v>133715</v>
      </c>
      <c r="Q1245" s="2" t="s">
        <v>148</v>
      </c>
      <c r="R1245" s="2" t="s">
        <v>148</v>
      </c>
      <c r="S1245" s="2" t="s">
        <v>148</v>
      </c>
      <c r="T1245" s="2" t="s">
        <v>148</v>
      </c>
      <c r="U1245" s="2" t="s">
        <v>148</v>
      </c>
      <c r="V1245" t="s">
        <v>9054</v>
      </c>
      <c r="W1245" t="s">
        <v>9055</v>
      </c>
      <c r="X1245" t="s">
        <v>149</v>
      </c>
      <c r="Y1245" t="s">
        <v>151</v>
      </c>
      <c r="AN1245" t="s">
        <v>9055</v>
      </c>
      <c r="AO1245" t="s">
        <v>9056</v>
      </c>
      <c r="AP1245" t="s">
        <v>9057</v>
      </c>
      <c r="AQ1245" t="s">
        <v>9058</v>
      </c>
      <c r="AR1245" t="s">
        <v>9059</v>
      </c>
    </row>
    <row r="1246" spans="1:44">
      <c r="A1246" t="s">
        <v>9060</v>
      </c>
      <c r="B1246" t="s">
        <v>9061</v>
      </c>
      <c r="C1246" t="s">
        <v>8892</v>
      </c>
      <c r="D1246" t="s">
        <v>130</v>
      </c>
      <c r="E1246" t="s">
        <v>8837</v>
      </c>
      <c r="F1246">
        <v>528</v>
      </c>
      <c r="G1246" t="s">
        <v>142</v>
      </c>
      <c r="H1246" t="s">
        <v>143</v>
      </c>
      <c r="I1246" s="1">
        <v>51.896033330000002</v>
      </c>
      <c r="J1246" s="1">
        <v>4.4646833299999997</v>
      </c>
      <c r="K1246" s="5" t="s">
        <v>144</v>
      </c>
      <c r="L1246" t="s">
        <v>145</v>
      </c>
      <c r="M1246" t="s">
        <v>146</v>
      </c>
      <c r="N1246" s="2">
        <v>423000</v>
      </c>
      <c r="O1246" s="2" t="s">
        <v>147</v>
      </c>
      <c r="P1246" s="13">
        <v>385503</v>
      </c>
      <c r="Q1246" s="2" t="s">
        <v>148</v>
      </c>
      <c r="R1246" s="2" t="s">
        <v>148</v>
      </c>
      <c r="S1246" s="2" t="s">
        <v>148</v>
      </c>
      <c r="T1246" s="2" t="s">
        <v>148</v>
      </c>
      <c r="U1246" s="2" t="s">
        <v>148</v>
      </c>
      <c r="V1246" t="s">
        <v>149</v>
      </c>
      <c r="W1246" t="s">
        <v>149</v>
      </c>
      <c r="X1246" t="s">
        <v>149</v>
      </c>
      <c r="AN1246" t="s">
        <v>160</v>
      </c>
      <c r="AO1246" t="s">
        <v>9062</v>
      </c>
      <c r="AP1246" t="s">
        <v>160</v>
      </c>
      <c r="AQ1246" t="s">
        <v>160</v>
      </c>
      <c r="AR1246" t="s">
        <v>9063</v>
      </c>
    </row>
    <row r="1247" spans="1:44">
      <c r="A1247" t="s">
        <v>9064</v>
      </c>
      <c r="B1247" t="s">
        <v>9065</v>
      </c>
      <c r="D1247" t="s">
        <v>130</v>
      </c>
      <c r="E1247" t="s">
        <v>8837</v>
      </c>
      <c r="F1247">
        <v>528</v>
      </c>
      <c r="G1247" t="s">
        <v>142</v>
      </c>
      <c r="H1247" t="s">
        <v>143</v>
      </c>
      <c r="I1247" s="1">
        <v>51.720716686702303</v>
      </c>
      <c r="J1247" s="1">
        <v>5.28165593366493</v>
      </c>
      <c r="K1247" s="5" t="s">
        <v>144</v>
      </c>
      <c r="L1247" t="s">
        <v>145</v>
      </c>
      <c r="M1247" t="s">
        <v>146</v>
      </c>
      <c r="N1247" s="2">
        <v>248200</v>
      </c>
      <c r="O1247" s="2" t="s">
        <v>147</v>
      </c>
      <c r="P1247" s="13">
        <v>278226</v>
      </c>
      <c r="Q1247" s="2" t="s">
        <v>148</v>
      </c>
      <c r="R1247" s="2" t="s">
        <v>148</v>
      </c>
      <c r="S1247" s="2" t="s">
        <v>148</v>
      </c>
      <c r="T1247" s="2" t="s">
        <v>148</v>
      </c>
      <c r="U1247" s="2" t="s">
        <v>148</v>
      </c>
      <c r="V1247" t="s">
        <v>149</v>
      </c>
      <c r="W1247" t="s">
        <v>149</v>
      </c>
      <c r="X1247" t="s">
        <v>149</v>
      </c>
      <c r="AN1247" t="s">
        <v>160</v>
      </c>
      <c r="AO1247" t="s">
        <v>9066</v>
      </c>
      <c r="AP1247" t="s">
        <v>160</v>
      </c>
      <c r="AQ1247" t="s">
        <v>160</v>
      </c>
      <c r="AR1247" t="s">
        <v>9067</v>
      </c>
    </row>
    <row r="1248" spans="1:44">
      <c r="A1248" t="s">
        <v>9068</v>
      </c>
      <c r="B1248" t="s">
        <v>9069</v>
      </c>
      <c r="C1248" t="s">
        <v>8874</v>
      </c>
      <c r="D1248" t="s">
        <v>130</v>
      </c>
      <c r="E1248" t="s">
        <v>8837</v>
      </c>
      <c r="F1248">
        <v>528</v>
      </c>
      <c r="G1248" t="s">
        <v>142</v>
      </c>
      <c r="H1248" t="s">
        <v>143</v>
      </c>
      <c r="I1248" s="1">
        <v>51.932690000000001</v>
      </c>
      <c r="J1248" s="1">
        <v>6.3205099999999996</v>
      </c>
      <c r="K1248" s="1" t="s">
        <v>144</v>
      </c>
      <c r="L1248" t="s">
        <v>145</v>
      </c>
      <c r="M1248" t="s">
        <v>146</v>
      </c>
      <c r="N1248" s="2">
        <v>148500</v>
      </c>
      <c r="O1248" s="2" t="s">
        <v>147</v>
      </c>
      <c r="P1248" s="13">
        <v>163179</v>
      </c>
      <c r="Q1248" s="2" t="s">
        <v>148</v>
      </c>
      <c r="R1248" s="2" t="s">
        <v>148</v>
      </c>
      <c r="S1248" s="2" t="s">
        <v>148</v>
      </c>
      <c r="T1248" s="2" t="s">
        <v>148</v>
      </c>
      <c r="U1248" s="2" t="s">
        <v>148</v>
      </c>
      <c r="V1248" t="s">
        <v>149</v>
      </c>
      <c r="W1248" t="s">
        <v>9070</v>
      </c>
      <c r="X1248" t="s">
        <v>149</v>
      </c>
      <c r="Y1248" t="s">
        <v>151</v>
      </c>
      <c r="AN1248" t="s">
        <v>9070</v>
      </c>
      <c r="AO1248" t="s">
        <v>9071</v>
      </c>
      <c r="AP1248" t="s">
        <v>9072</v>
      </c>
      <c r="AQ1248" t="s">
        <v>9073</v>
      </c>
      <c r="AR1248" t="s">
        <v>9074</v>
      </c>
    </row>
    <row r="1249" spans="1:44">
      <c r="A1249" t="s">
        <v>9075</v>
      </c>
      <c r="B1249" t="s">
        <v>9076</v>
      </c>
      <c r="C1249" t="s">
        <v>8892</v>
      </c>
      <c r="D1249" t="s">
        <v>130</v>
      </c>
      <c r="E1249" t="s">
        <v>8837</v>
      </c>
      <c r="F1249">
        <v>528</v>
      </c>
      <c r="G1249" t="s">
        <v>142</v>
      </c>
      <c r="H1249" t="s">
        <v>143</v>
      </c>
      <c r="I1249" s="1">
        <v>52.088569999999997</v>
      </c>
      <c r="J1249" s="1">
        <v>4.2665600000000001</v>
      </c>
      <c r="K1249" s="1" t="s">
        <v>144</v>
      </c>
      <c r="L1249" t="s">
        <v>145</v>
      </c>
      <c r="M1249" t="s">
        <v>146</v>
      </c>
      <c r="N1249" s="2">
        <v>244800</v>
      </c>
      <c r="O1249" s="2" t="s">
        <v>147</v>
      </c>
      <c r="P1249" s="13">
        <v>272952</v>
      </c>
      <c r="Q1249" s="2" t="s">
        <v>148</v>
      </c>
      <c r="R1249" s="2" t="s">
        <v>148</v>
      </c>
      <c r="S1249" s="2" t="s">
        <v>148</v>
      </c>
      <c r="T1249" s="2" t="s">
        <v>148</v>
      </c>
      <c r="U1249" s="2" t="s">
        <v>148</v>
      </c>
      <c r="V1249" t="s">
        <v>149</v>
      </c>
      <c r="W1249" t="s">
        <v>9077</v>
      </c>
      <c r="X1249" t="s">
        <v>149</v>
      </c>
      <c r="Y1249" t="s">
        <v>151</v>
      </c>
      <c r="AN1249" t="s">
        <v>9077</v>
      </c>
      <c r="AO1249" t="s">
        <v>9078</v>
      </c>
      <c r="AP1249" t="s">
        <v>9079</v>
      </c>
      <c r="AQ1249" t="s">
        <v>9080</v>
      </c>
      <c r="AR1249" t="s">
        <v>9081</v>
      </c>
    </row>
    <row r="1250" spans="1:44">
      <c r="A1250" t="s">
        <v>9082</v>
      </c>
      <c r="B1250" t="s">
        <v>9083</v>
      </c>
      <c r="C1250" t="s">
        <v>8836</v>
      </c>
      <c r="D1250" t="s">
        <v>130</v>
      </c>
      <c r="E1250" t="s">
        <v>8837</v>
      </c>
      <c r="F1250">
        <v>528</v>
      </c>
      <c r="G1250" t="s">
        <v>142</v>
      </c>
      <c r="H1250" t="s">
        <v>143</v>
      </c>
      <c r="I1250" s="1">
        <v>51.600999076926698</v>
      </c>
      <c r="J1250" s="1">
        <v>5.0674699199773796</v>
      </c>
      <c r="K1250" s="5" t="s">
        <v>144</v>
      </c>
      <c r="L1250" t="s">
        <v>145</v>
      </c>
      <c r="M1250" t="s">
        <v>146</v>
      </c>
      <c r="N1250" s="2">
        <v>400500</v>
      </c>
      <c r="O1250" s="2" t="s">
        <v>147</v>
      </c>
      <c r="P1250" s="13">
        <v>302693</v>
      </c>
      <c r="Q1250" s="2" t="s">
        <v>148</v>
      </c>
      <c r="R1250" s="2" t="s">
        <v>148</v>
      </c>
      <c r="S1250" s="2" t="s">
        <v>148</v>
      </c>
      <c r="T1250" s="2" t="s">
        <v>148</v>
      </c>
      <c r="U1250" s="2" t="s">
        <v>148</v>
      </c>
      <c r="V1250" t="s">
        <v>149</v>
      </c>
      <c r="W1250" t="s">
        <v>149</v>
      </c>
      <c r="X1250" t="s">
        <v>149</v>
      </c>
      <c r="AN1250" t="s">
        <v>160</v>
      </c>
      <c r="AO1250" t="s">
        <v>9084</v>
      </c>
      <c r="AP1250" t="s">
        <v>160</v>
      </c>
      <c r="AQ1250" t="s">
        <v>160</v>
      </c>
      <c r="AR1250" t="s">
        <v>9085</v>
      </c>
    </row>
    <row r="1251" spans="1:44">
      <c r="A1251" t="s">
        <v>9086</v>
      </c>
      <c r="B1251" t="s">
        <v>8859</v>
      </c>
      <c r="C1251" t="s">
        <v>8859</v>
      </c>
      <c r="D1251" t="s">
        <v>130</v>
      </c>
      <c r="E1251" t="s">
        <v>8837</v>
      </c>
      <c r="F1251">
        <v>528</v>
      </c>
      <c r="G1251" t="s">
        <v>142</v>
      </c>
      <c r="H1251" t="s">
        <v>143</v>
      </c>
      <c r="I1251" s="1">
        <v>52.1114781200897</v>
      </c>
      <c r="J1251" s="1">
        <v>5.1059331105445596</v>
      </c>
      <c r="K1251" s="5" t="s">
        <v>144</v>
      </c>
      <c r="L1251" t="s">
        <v>145</v>
      </c>
      <c r="M1251" t="s">
        <v>146</v>
      </c>
      <c r="N1251" s="2">
        <v>324115</v>
      </c>
      <c r="O1251" s="2" t="s">
        <v>147</v>
      </c>
      <c r="P1251" s="13">
        <v>249164</v>
      </c>
      <c r="Q1251" s="2" t="s">
        <v>148</v>
      </c>
      <c r="R1251" s="2" t="s">
        <v>148</v>
      </c>
      <c r="S1251" s="2" t="s">
        <v>148</v>
      </c>
      <c r="T1251" s="2" t="s">
        <v>148</v>
      </c>
      <c r="U1251" s="2" t="s">
        <v>148</v>
      </c>
      <c r="V1251" t="s">
        <v>149</v>
      </c>
      <c r="W1251" t="s">
        <v>149</v>
      </c>
      <c r="X1251" t="s">
        <v>149</v>
      </c>
      <c r="AN1251" t="s">
        <v>160</v>
      </c>
      <c r="AO1251" t="s">
        <v>9087</v>
      </c>
      <c r="AP1251" t="s">
        <v>160</v>
      </c>
      <c r="AQ1251" t="s">
        <v>160</v>
      </c>
      <c r="AR1251" t="s">
        <v>9088</v>
      </c>
    </row>
    <row r="1252" spans="1:44">
      <c r="A1252" t="s">
        <v>9089</v>
      </c>
      <c r="B1252" t="s">
        <v>8859</v>
      </c>
      <c r="C1252" t="s">
        <v>8859</v>
      </c>
      <c r="D1252" t="s">
        <v>130</v>
      </c>
      <c r="E1252" t="s">
        <v>8837</v>
      </c>
      <c r="F1252">
        <v>528</v>
      </c>
      <c r="G1252" t="s">
        <v>142</v>
      </c>
      <c r="H1252" t="s">
        <v>143</v>
      </c>
      <c r="I1252">
        <v>52.11281666</v>
      </c>
      <c r="J1252">
        <v>5.0385499999999999</v>
      </c>
      <c r="K1252" s="1" t="s">
        <v>144</v>
      </c>
      <c r="L1252" t="s">
        <v>145</v>
      </c>
      <c r="M1252" t="s">
        <v>146</v>
      </c>
      <c r="N1252" s="13">
        <v>126900</v>
      </c>
      <c r="O1252" s="2" t="s">
        <v>9090</v>
      </c>
      <c r="P1252" s="13">
        <v>104335</v>
      </c>
      <c r="Q1252" s="2" t="s">
        <v>148</v>
      </c>
      <c r="R1252" s="2" t="s">
        <v>148</v>
      </c>
      <c r="S1252" s="2" t="s">
        <v>148</v>
      </c>
      <c r="T1252" s="2" t="s">
        <v>148</v>
      </c>
      <c r="U1252" s="2" t="s">
        <v>148</v>
      </c>
      <c r="V1252" t="s">
        <v>149</v>
      </c>
      <c r="W1252" t="s">
        <v>149</v>
      </c>
      <c r="X1252" t="s">
        <v>149</v>
      </c>
      <c r="AN1252" t="s">
        <v>160</v>
      </c>
      <c r="AO1252" t="s">
        <v>9091</v>
      </c>
      <c r="AP1252" t="s">
        <v>160</v>
      </c>
      <c r="AQ1252" t="s">
        <v>160</v>
      </c>
      <c r="AR1252" t="s">
        <v>9092</v>
      </c>
    </row>
    <row r="1253" spans="1:44">
      <c r="A1253" t="s">
        <v>9093</v>
      </c>
      <c r="B1253" t="s">
        <v>9094</v>
      </c>
      <c r="C1253" t="s">
        <v>8902</v>
      </c>
      <c r="D1253" t="s">
        <v>130</v>
      </c>
      <c r="E1253" t="s">
        <v>8837</v>
      </c>
      <c r="F1253">
        <v>528</v>
      </c>
      <c r="G1253" t="s">
        <v>142</v>
      </c>
      <c r="H1253" t="s">
        <v>143</v>
      </c>
      <c r="I1253" s="1">
        <v>51.381466660000001</v>
      </c>
      <c r="J1253" s="1">
        <v>6.1581333300000001</v>
      </c>
      <c r="K1253" s="5" t="s">
        <v>144</v>
      </c>
      <c r="L1253" t="s">
        <v>145</v>
      </c>
      <c r="M1253" t="s">
        <v>146</v>
      </c>
      <c r="N1253" s="2">
        <v>251640</v>
      </c>
      <c r="O1253" s="2" t="s">
        <v>147</v>
      </c>
      <c r="P1253" s="13">
        <v>212564</v>
      </c>
      <c r="Q1253" s="2" t="s">
        <v>148</v>
      </c>
      <c r="R1253" s="2" t="s">
        <v>148</v>
      </c>
      <c r="S1253" s="2" t="s">
        <v>148</v>
      </c>
      <c r="T1253" s="2" t="s">
        <v>148</v>
      </c>
      <c r="U1253" s="2" t="s">
        <v>148</v>
      </c>
      <c r="V1253" t="s">
        <v>149</v>
      </c>
      <c r="W1253" t="s">
        <v>149</v>
      </c>
      <c r="X1253" t="s">
        <v>149</v>
      </c>
      <c r="AN1253" t="s">
        <v>160</v>
      </c>
      <c r="AO1253" t="s">
        <v>9095</v>
      </c>
      <c r="AP1253" t="s">
        <v>160</v>
      </c>
      <c r="AQ1253" t="s">
        <v>160</v>
      </c>
      <c r="AR1253" t="s">
        <v>9096</v>
      </c>
    </row>
    <row r="1254" spans="1:44">
      <c r="A1254" t="s">
        <v>9097</v>
      </c>
      <c r="B1254" t="s">
        <v>9098</v>
      </c>
      <c r="C1254" t="s">
        <v>8892</v>
      </c>
      <c r="D1254" t="s">
        <v>130</v>
      </c>
      <c r="E1254" t="s">
        <v>8837</v>
      </c>
      <c r="F1254">
        <v>528</v>
      </c>
      <c r="G1254" t="s">
        <v>142</v>
      </c>
      <c r="H1254" t="s">
        <v>143</v>
      </c>
      <c r="I1254" s="1">
        <v>51.899983329999998</v>
      </c>
      <c r="J1254" s="1">
        <v>4.3030999999999997</v>
      </c>
      <c r="K1254" s="5" t="s">
        <v>144</v>
      </c>
      <c r="L1254" t="s">
        <v>145</v>
      </c>
      <c r="M1254" t="s">
        <v>146</v>
      </c>
      <c r="N1254" s="2">
        <v>176700</v>
      </c>
      <c r="O1254" s="2" t="s">
        <v>147</v>
      </c>
      <c r="P1254" s="13">
        <v>167373</v>
      </c>
      <c r="Q1254" s="2" t="s">
        <v>148</v>
      </c>
      <c r="R1254" s="2" t="s">
        <v>148</v>
      </c>
      <c r="S1254" s="2" t="s">
        <v>148</v>
      </c>
      <c r="T1254" s="2" t="s">
        <v>148</v>
      </c>
      <c r="U1254" s="2" t="s">
        <v>148</v>
      </c>
      <c r="V1254" t="s">
        <v>149</v>
      </c>
      <c r="W1254" t="s">
        <v>149</v>
      </c>
      <c r="X1254" t="s">
        <v>149</v>
      </c>
      <c r="AN1254" t="s">
        <v>160</v>
      </c>
      <c r="AO1254" t="s">
        <v>9099</v>
      </c>
      <c r="AP1254" t="s">
        <v>160</v>
      </c>
      <c r="AQ1254" t="s">
        <v>160</v>
      </c>
      <c r="AR1254" t="s">
        <v>9100</v>
      </c>
    </row>
    <row r="1255" spans="1:44">
      <c r="A1255" t="s">
        <v>9101</v>
      </c>
      <c r="B1255" t="s">
        <v>9102</v>
      </c>
      <c r="C1255" t="s">
        <v>8845</v>
      </c>
      <c r="D1255" t="s">
        <v>130</v>
      </c>
      <c r="E1255" t="s">
        <v>8837</v>
      </c>
      <c r="F1255">
        <v>528</v>
      </c>
      <c r="G1255" t="s">
        <v>142</v>
      </c>
      <c r="H1255" t="s">
        <v>143</v>
      </c>
      <c r="I1255" s="1">
        <v>52.694450000000003</v>
      </c>
      <c r="J1255" s="1">
        <v>4.7371999999999996</v>
      </c>
      <c r="K1255" s="5" t="s">
        <v>144</v>
      </c>
      <c r="L1255" t="s">
        <v>145</v>
      </c>
      <c r="M1255" t="s">
        <v>146</v>
      </c>
      <c r="N1255" s="2">
        <v>154080</v>
      </c>
      <c r="O1255" s="2" t="s">
        <v>147</v>
      </c>
      <c r="P1255" s="13">
        <v>166588</v>
      </c>
      <c r="Q1255" s="2" t="s">
        <v>148</v>
      </c>
      <c r="R1255" s="2" t="s">
        <v>148</v>
      </c>
      <c r="S1255" s="2" t="s">
        <v>148</v>
      </c>
      <c r="T1255" s="2" t="s">
        <v>148</v>
      </c>
      <c r="U1255" s="2" t="s">
        <v>148</v>
      </c>
      <c r="V1255" t="s">
        <v>149</v>
      </c>
      <c r="W1255" t="s">
        <v>149</v>
      </c>
      <c r="X1255" t="s">
        <v>149</v>
      </c>
      <c r="AN1255" t="s">
        <v>160</v>
      </c>
      <c r="AO1255" t="s">
        <v>9103</v>
      </c>
      <c r="AP1255" t="s">
        <v>160</v>
      </c>
      <c r="AQ1255" t="s">
        <v>160</v>
      </c>
      <c r="AR1255" t="s">
        <v>9104</v>
      </c>
    </row>
    <row r="1256" spans="1:44">
      <c r="A1256" t="s">
        <v>9105</v>
      </c>
      <c r="B1256" t="s">
        <v>9106</v>
      </c>
      <c r="C1256" t="s">
        <v>8874</v>
      </c>
      <c r="D1256" t="s">
        <v>130</v>
      </c>
      <c r="E1256" t="s">
        <v>8837</v>
      </c>
      <c r="F1256">
        <v>528</v>
      </c>
      <c r="G1256" t="s">
        <v>142</v>
      </c>
      <c r="H1256" t="s">
        <v>143</v>
      </c>
      <c r="I1256" s="1">
        <v>51.848489999999998</v>
      </c>
      <c r="J1256" s="1">
        <v>5.7964399999999996</v>
      </c>
      <c r="K1256" s="1" t="s">
        <v>144</v>
      </c>
      <c r="L1256" t="s">
        <v>145</v>
      </c>
      <c r="M1256" t="s">
        <v>146</v>
      </c>
      <c r="N1256" s="2">
        <v>297000</v>
      </c>
      <c r="O1256" s="2" t="s">
        <v>147</v>
      </c>
      <c r="P1256" s="13">
        <v>291045</v>
      </c>
      <c r="Q1256" s="2" t="s">
        <v>148</v>
      </c>
      <c r="R1256" s="2" t="s">
        <v>148</v>
      </c>
      <c r="S1256" s="2" t="s">
        <v>148</v>
      </c>
      <c r="T1256" s="2" t="s">
        <v>148</v>
      </c>
      <c r="U1256" s="2" t="s">
        <v>148</v>
      </c>
      <c r="V1256" t="s">
        <v>8879</v>
      </c>
      <c r="W1256" t="s">
        <v>8880</v>
      </c>
      <c r="X1256" t="s">
        <v>8881</v>
      </c>
      <c r="Y1256" t="s">
        <v>151</v>
      </c>
      <c r="AN1256" t="s">
        <v>9107</v>
      </c>
      <c r="AO1256" t="s">
        <v>9108</v>
      </c>
      <c r="AP1256" t="s">
        <v>9109</v>
      </c>
      <c r="AQ1256" t="s">
        <v>9110</v>
      </c>
      <c r="AR1256" t="s">
        <v>9111</v>
      </c>
    </row>
    <row r="1257" spans="1:44">
      <c r="A1257" t="s">
        <v>9112</v>
      </c>
      <c r="B1257" t="s">
        <v>9113</v>
      </c>
      <c r="C1257" t="s">
        <v>8845</v>
      </c>
      <c r="D1257" t="s">
        <v>130</v>
      </c>
      <c r="E1257" t="s">
        <v>8837</v>
      </c>
      <c r="F1257">
        <v>528</v>
      </c>
      <c r="G1257" t="s">
        <v>142</v>
      </c>
      <c r="H1257" t="s">
        <v>143</v>
      </c>
      <c r="I1257" s="1">
        <v>52.430100000000003</v>
      </c>
      <c r="J1257" s="1">
        <v>4.85823333</v>
      </c>
      <c r="K1257" s="5" t="s">
        <v>144</v>
      </c>
      <c r="L1257" t="s">
        <v>145</v>
      </c>
      <c r="M1257" t="s">
        <v>146</v>
      </c>
      <c r="N1257" s="2">
        <v>106290</v>
      </c>
      <c r="O1257" s="2" t="s">
        <v>147</v>
      </c>
      <c r="P1257" s="13">
        <v>102028</v>
      </c>
      <c r="Q1257" s="2" t="s">
        <v>148</v>
      </c>
      <c r="R1257" s="2" t="s">
        <v>148</v>
      </c>
      <c r="S1257" s="2" t="s">
        <v>148</v>
      </c>
      <c r="T1257" s="2" t="s">
        <v>148</v>
      </c>
      <c r="U1257" s="2" t="s">
        <v>148</v>
      </c>
      <c r="V1257" t="s">
        <v>149</v>
      </c>
      <c r="W1257" t="s">
        <v>149</v>
      </c>
      <c r="X1257" t="s">
        <v>149</v>
      </c>
      <c r="AN1257" t="s">
        <v>160</v>
      </c>
      <c r="AO1257" t="s">
        <v>9114</v>
      </c>
      <c r="AP1257" t="s">
        <v>160</v>
      </c>
      <c r="AQ1257" t="s">
        <v>160</v>
      </c>
      <c r="AR1257" t="s">
        <v>9115</v>
      </c>
    </row>
    <row r="1258" spans="1:44">
      <c r="A1258" t="s">
        <v>9116</v>
      </c>
      <c r="B1258" t="s">
        <v>9117</v>
      </c>
      <c r="C1258" t="s">
        <v>8845</v>
      </c>
      <c r="D1258" t="s">
        <v>130</v>
      </c>
      <c r="E1258" t="s">
        <v>8837</v>
      </c>
      <c r="F1258">
        <v>528</v>
      </c>
      <c r="G1258" t="s">
        <v>142</v>
      </c>
      <c r="H1258" t="s">
        <v>143</v>
      </c>
      <c r="I1258">
        <v>52.518089709697001</v>
      </c>
      <c r="J1258">
        <v>4.9138671145844102</v>
      </c>
      <c r="K1258" s="1" t="s">
        <v>144</v>
      </c>
      <c r="L1258" t="s">
        <v>145</v>
      </c>
      <c r="M1258" t="s">
        <v>146</v>
      </c>
      <c r="N1258" s="13">
        <v>102600</v>
      </c>
      <c r="O1258" s="2" t="s">
        <v>9118</v>
      </c>
      <c r="P1258" s="13">
        <v>97683</v>
      </c>
      <c r="Q1258" s="2" t="s">
        <v>148</v>
      </c>
      <c r="R1258" s="2" t="s">
        <v>148</v>
      </c>
      <c r="S1258" s="2" t="s">
        <v>148</v>
      </c>
      <c r="T1258" s="2" t="s">
        <v>148</v>
      </c>
      <c r="U1258" s="2" t="s">
        <v>148</v>
      </c>
      <c r="V1258" t="s">
        <v>149</v>
      </c>
      <c r="W1258" t="s">
        <v>149</v>
      </c>
      <c r="X1258" t="s">
        <v>149</v>
      </c>
      <c r="AN1258" t="s">
        <v>160</v>
      </c>
      <c r="AO1258" t="s">
        <v>9119</v>
      </c>
      <c r="AP1258" t="s">
        <v>160</v>
      </c>
      <c r="AQ1258" t="s">
        <v>160</v>
      </c>
      <c r="AR1258" t="s">
        <v>9120</v>
      </c>
    </row>
    <row r="1259" spans="1:44">
      <c r="A1259" t="s">
        <v>9121</v>
      </c>
      <c r="B1259" t="s">
        <v>9122</v>
      </c>
      <c r="C1259" t="s">
        <v>8874</v>
      </c>
      <c r="D1259" t="s">
        <v>130</v>
      </c>
      <c r="E1259" t="s">
        <v>8837</v>
      </c>
      <c r="F1259">
        <v>528</v>
      </c>
      <c r="G1259" t="s">
        <v>142</v>
      </c>
      <c r="H1259" t="s">
        <v>143</v>
      </c>
      <c r="I1259" s="1">
        <v>52.159840000000003</v>
      </c>
      <c r="J1259" s="1">
        <v>6.1926800000000002</v>
      </c>
      <c r="K1259" s="1" t="s">
        <v>144</v>
      </c>
      <c r="L1259" t="s">
        <v>145</v>
      </c>
      <c r="M1259" t="s">
        <v>146</v>
      </c>
      <c r="N1259" s="2">
        <v>112500</v>
      </c>
      <c r="O1259" s="2" t="s">
        <v>147</v>
      </c>
      <c r="P1259" s="13">
        <v>104284</v>
      </c>
      <c r="Q1259" s="2" t="s">
        <v>148</v>
      </c>
      <c r="R1259" s="2" t="s">
        <v>148</v>
      </c>
      <c r="S1259" s="2" t="s">
        <v>148</v>
      </c>
      <c r="T1259" s="2" t="s">
        <v>148</v>
      </c>
      <c r="U1259" s="2" t="s">
        <v>148</v>
      </c>
      <c r="V1259" t="s">
        <v>8911</v>
      </c>
      <c r="W1259" t="s">
        <v>8912</v>
      </c>
      <c r="X1259" t="s">
        <v>149</v>
      </c>
      <c r="Y1259" t="s">
        <v>151</v>
      </c>
      <c r="AN1259" t="s">
        <v>9123</v>
      </c>
      <c r="AO1259" t="s">
        <v>9124</v>
      </c>
      <c r="AP1259" t="s">
        <v>9125</v>
      </c>
      <c r="AQ1259" t="s">
        <v>9126</v>
      </c>
      <c r="AR1259" t="s">
        <v>9127</v>
      </c>
    </row>
    <row r="1260" spans="1:44">
      <c r="A1260" t="s">
        <v>9128</v>
      </c>
      <c r="B1260" t="s">
        <v>9129</v>
      </c>
      <c r="C1260" t="s">
        <v>8845</v>
      </c>
      <c r="D1260" t="s">
        <v>130</v>
      </c>
      <c r="E1260" t="s">
        <v>8837</v>
      </c>
      <c r="F1260">
        <v>528</v>
      </c>
      <c r="G1260" t="s">
        <v>142</v>
      </c>
      <c r="H1260" t="s">
        <v>143</v>
      </c>
      <c r="I1260" s="1">
        <v>52.303383330000003</v>
      </c>
      <c r="J1260" s="1">
        <v>4.6068666599999997</v>
      </c>
      <c r="K1260" s="5" t="s">
        <v>144</v>
      </c>
      <c r="L1260" t="s">
        <v>145</v>
      </c>
      <c r="M1260" t="s">
        <v>146</v>
      </c>
      <c r="N1260" s="2">
        <v>144000</v>
      </c>
      <c r="O1260" s="2" t="s">
        <v>147</v>
      </c>
      <c r="P1260" s="13">
        <v>126361</v>
      </c>
      <c r="Q1260" s="2" t="s">
        <v>148</v>
      </c>
      <c r="R1260" s="2" t="s">
        <v>148</v>
      </c>
      <c r="S1260" s="2" t="s">
        <v>148</v>
      </c>
      <c r="T1260" s="2" t="s">
        <v>148</v>
      </c>
      <c r="U1260" s="2" t="s">
        <v>148</v>
      </c>
      <c r="V1260" t="s">
        <v>149</v>
      </c>
      <c r="W1260" t="s">
        <v>149</v>
      </c>
      <c r="X1260" t="s">
        <v>149</v>
      </c>
      <c r="AN1260" t="s">
        <v>160</v>
      </c>
      <c r="AO1260" t="s">
        <v>9130</v>
      </c>
      <c r="AP1260" t="s">
        <v>160</v>
      </c>
      <c r="AQ1260" t="s">
        <v>160</v>
      </c>
      <c r="AR1260" t="s">
        <v>9131</v>
      </c>
    </row>
    <row r="1261" spans="1:44">
      <c r="A1261" t="s">
        <v>9132</v>
      </c>
      <c r="B1261" t="s">
        <v>9133</v>
      </c>
      <c r="C1261" t="s">
        <v>8845</v>
      </c>
      <c r="D1261" t="s">
        <v>130</v>
      </c>
      <c r="E1261" t="s">
        <v>8837</v>
      </c>
      <c r="F1261">
        <v>528</v>
      </c>
      <c r="G1261" t="s">
        <v>142</v>
      </c>
      <c r="H1261" t="s">
        <v>143</v>
      </c>
      <c r="I1261" s="1">
        <v>52.361600000000003</v>
      </c>
      <c r="J1261" s="1">
        <v>4.7397499999999999</v>
      </c>
      <c r="K1261" s="5" t="s">
        <v>144</v>
      </c>
      <c r="L1261" t="s">
        <v>145</v>
      </c>
      <c r="M1261" t="s">
        <v>146</v>
      </c>
      <c r="N1261" s="2">
        <v>162000</v>
      </c>
      <c r="O1261" s="2" t="s">
        <v>147</v>
      </c>
      <c r="P1261" s="13">
        <v>92185</v>
      </c>
      <c r="Q1261" s="2" t="s">
        <v>148</v>
      </c>
      <c r="R1261" s="2" t="s">
        <v>148</v>
      </c>
      <c r="S1261" s="2" t="s">
        <v>148</v>
      </c>
      <c r="T1261" s="2" t="s">
        <v>148</v>
      </c>
      <c r="U1261" s="2" t="s">
        <v>148</v>
      </c>
      <c r="V1261" t="s">
        <v>149</v>
      </c>
      <c r="W1261" t="s">
        <v>149</v>
      </c>
      <c r="X1261" t="s">
        <v>149</v>
      </c>
      <c r="AN1261" t="s">
        <v>160</v>
      </c>
      <c r="AO1261" t="s">
        <v>9134</v>
      </c>
      <c r="AP1261" t="s">
        <v>160</v>
      </c>
      <c r="AQ1261" t="s">
        <v>160</v>
      </c>
      <c r="AR1261" t="s">
        <v>9135</v>
      </c>
    </row>
    <row r="1262" spans="1:44">
      <c r="A1262" t="s">
        <v>9136</v>
      </c>
      <c r="B1262" t="s">
        <v>9137</v>
      </c>
      <c r="C1262" t="s">
        <v>8892</v>
      </c>
      <c r="D1262" t="s">
        <v>130</v>
      </c>
      <c r="E1262" t="s">
        <v>8837</v>
      </c>
      <c r="F1262">
        <v>528</v>
      </c>
      <c r="G1262" t="s">
        <v>142</v>
      </c>
      <c r="H1262" t="s">
        <v>143</v>
      </c>
      <c r="I1262" s="1">
        <v>51.813110000000002</v>
      </c>
      <c r="J1262" s="1">
        <v>4.5804999999999998</v>
      </c>
      <c r="K1262" s="1" t="s">
        <v>144</v>
      </c>
      <c r="L1262" t="s">
        <v>145</v>
      </c>
      <c r="M1262" t="s">
        <v>146</v>
      </c>
      <c r="N1262" s="2">
        <v>158337</v>
      </c>
      <c r="O1262" s="2" t="s">
        <v>147</v>
      </c>
      <c r="P1262" s="13">
        <v>115348</v>
      </c>
      <c r="Q1262" s="2" t="s">
        <v>148</v>
      </c>
      <c r="R1262" s="2" t="s">
        <v>148</v>
      </c>
      <c r="S1262" s="2" t="s">
        <v>148</v>
      </c>
      <c r="T1262" s="2" t="s">
        <v>148</v>
      </c>
      <c r="U1262" s="2" t="s">
        <v>148</v>
      </c>
      <c r="V1262" t="s">
        <v>9138</v>
      </c>
      <c r="W1262" t="s">
        <v>9139</v>
      </c>
      <c r="X1262" t="s">
        <v>149</v>
      </c>
      <c r="Y1262" t="s">
        <v>151</v>
      </c>
      <c r="AN1262" t="s">
        <v>9139</v>
      </c>
      <c r="AO1262" t="s">
        <v>9140</v>
      </c>
      <c r="AP1262" t="s">
        <v>9141</v>
      </c>
      <c r="AQ1262" t="s">
        <v>9142</v>
      </c>
      <c r="AR1262" t="s">
        <v>9143</v>
      </c>
    </row>
    <row r="1263" spans="1:44">
      <c r="A1263" t="s">
        <v>9144</v>
      </c>
      <c r="B1263" t="s">
        <v>9145</v>
      </c>
      <c r="C1263" t="s">
        <v>8897</v>
      </c>
      <c r="D1263" t="s">
        <v>130</v>
      </c>
      <c r="E1263" t="s">
        <v>8837</v>
      </c>
      <c r="F1263">
        <v>528</v>
      </c>
      <c r="G1263" t="s">
        <v>142</v>
      </c>
      <c r="H1263" t="s">
        <v>143</v>
      </c>
      <c r="I1263" s="1">
        <v>52.508716659999997</v>
      </c>
      <c r="J1263" s="1">
        <v>6.0493499999999996</v>
      </c>
      <c r="K1263" s="5" t="s">
        <v>144</v>
      </c>
      <c r="L1263" t="s">
        <v>145</v>
      </c>
      <c r="M1263" t="s">
        <v>146</v>
      </c>
      <c r="N1263" s="2">
        <v>112168</v>
      </c>
      <c r="O1263" s="2" t="s">
        <v>147</v>
      </c>
      <c r="P1263" s="13">
        <v>139414</v>
      </c>
      <c r="Q1263" s="2" t="s">
        <v>148</v>
      </c>
      <c r="R1263" s="2" t="s">
        <v>148</v>
      </c>
      <c r="S1263" s="2" t="s">
        <v>148</v>
      </c>
      <c r="T1263" s="2" t="s">
        <v>148</v>
      </c>
      <c r="U1263" s="2" t="s">
        <v>148</v>
      </c>
      <c r="V1263" t="s">
        <v>149</v>
      </c>
      <c r="W1263" t="s">
        <v>149</v>
      </c>
      <c r="X1263" t="s">
        <v>149</v>
      </c>
      <c r="AN1263" t="s">
        <v>160</v>
      </c>
      <c r="AO1263" t="s">
        <v>9146</v>
      </c>
      <c r="AP1263" t="s">
        <v>160</v>
      </c>
      <c r="AQ1263" t="s">
        <v>160</v>
      </c>
      <c r="AR1263" t="s">
        <v>9147</v>
      </c>
    </row>
    <row r="1264" spans="1:44">
      <c r="A1264" t="s">
        <v>9148</v>
      </c>
      <c r="B1264" t="s">
        <v>9149</v>
      </c>
      <c r="C1264" t="s">
        <v>9150</v>
      </c>
      <c r="D1264" t="s">
        <v>131</v>
      </c>
      <c r="E1264" t="s">
        <v>9151</v>
      </c>
      <c r="F1264">
        <v>616</v>
      </c>
      <c r="G1264" t="s">
        <v>142</v>
      </c>
      <c r="H1264" t="s">
        <v>575</v>
      </c>
      <c r="I1264" s="1">
        <v>50.302199999999999</v>
      </c>
      <c r="J1264" s="1">
        <v>19.1417</v>
      </c>
      <c r="K1264" s="5" t="s">
        <v>144</v>
      </c>
      <c r="L1264" t="s">
        <v>145</v>
      </c>
      <c r="M1264" t="s">
        <v>146</v>
      </c>
      <c r="N1264" s="2">
        <v>105000</v>
      </c>
      <c r="O1264" s="2" t="s">
        <v>147</v>
      </c>
      <c r="P1264" s="13">
        <v>45630</v>
      </c>
      <c r="Q1264" s="2" t="s">
        <v>148</v>
      </c>
      <c r="R1264" s="2" t="s">
        <v>148</v>
      </c>
      <c r="S1264" s="2" t="s">
        <v>148</v>
      </c>
      <c r="T1264" s="2" t="s">
        <v>148</v>
      </c>
      <c r="U1264" s="2" t="s">
        <v>148</v>
      </c>
      <c r="V1264" t="s">
        <v>149</v>
      </c>
      <c r="W1264" t="s">
        <v>149</v>
      </c>
      <c r="X1264" t="s">
        <v>149</v>
      </c>
      <c r="AN1264" t="s">
        <v>160</v>
      </c>
      <c r="AO1264" t="s">
        <v>9152</v>
      </c>
      <c r="AP1264" t="s">
        <v>160</v>
      </c>
      <c r="AQ1264" t="s">
        <v>160</v>
      </c>
      <c r="AR1264" t="s">
        <v>9153</v>
      </c>
    </row>
    <row r="1265" spans="1:44">
      <c r="A1265" t="s">
        <v>9154</v>
      </c>
      <c r="B1265" t="s">
        <v>9155</v>
      </c>
      <c r="C1265" t="s">
        <v>9156</v>
      </c>
      <c r="D1265" t="s">
        <v>131</v>
      </c>
      <c r="E1265" t="s">
        <v>9151</v>
      </c>
      <c r="F1265">
        <v>616</v>
      </c>
      <c r="G1265" t="s">
        <v>142</v>
      </c>
      <c r="H1265" t="s">
        <v>575</v>
      </c>
      <c r="I1265" s="1">
        <v>52.029227796683301</v>
      </c>
      <c r="J1265" s="1">
        <v>23.1652239552268</v>
      </c>
      <c r="K1265" s="5" t="s">
        <v>144</v>
      </c>
      <c r="L1265" t="s">
        <v>145</v>
      </c>
      <c r="M1265" t="s">
        <v>146</v>
      </c>
      <c r="N1265" s="2">
        <v>103730</v>
      </c>
      <c r="O1265" s="2" t="s">
        <v>147</v>
      </c>
      <c r="P1265" s="13">
        <v>94300</v>
      </c>
      <c r="Q1265" s="2" t="s">
        <v>148</v>
      </c>
      <c r="R1265" s="2" t="s">
        <v>148</v>
      </c>
      <c r="S1265" s="2" t="s">
        <v>148</v>
      </c>
      <c r="T1265" s="2" t="s">
        <v>148</v>
      </c>
      <c r="U1265" s="2" t="s">
        <v>148</v>
      </c>
      <c r="V1265" t="s">
        <v>149</v>
      </c>
      <c r="W1265" t="s">
        <v>149</v>
      </c>
      <c r="X1265" t="s">
        <v>149</v>
      </c>
      <c r="AN1265" t="s">
        <v>160</v>
      </c>
      <c r="AO1265" t="s">
        <v>9157</v>
      </c>
      <c r="AP1265" t="s">
        <v>160</v>
      </c>
      <c r="AQ1265" t="s">
        <v>160</v>
      </c>
      <c r="AR1265" t="s">
        <v>9158</v>
      </c>
    </row>
    <row r="1266" spans="1:44">
      <c r="A1266" t="s">
        <v>9159</v>
      </c>
      <c r="B1266" t="s">
        <v>9160</v>
      </c>
      <c r="C1266" t="s">
        <v>9161</v>
      </c>
      <c r="D1266" t="s">
        <v>131</v>
      </c>
      <c r="E1266" t="s">
        <v>9151</v>
      </c>
      <c r="F1266">
        <v>616</v>
      </c>
      <c r="G1266" t="s">
        <v>142</v>
      </c>
      <c r="H1266" t="s">
        <v>575</v>
      </c>
      <c r="I1266" s="1">
        <v>53.169699999999999</v>
      </c>
      <c r="J1266" s="1">
        <v>23.0885</v>
      </c>
      <c r="K1266" s="1" t="s">
        <v>144</v>
      </c>
      <c r="L1266" t="s">
        <v>145</v>
      </c>
      <c r="M1266" t="s">
        <v>146</v>
      </c>
      <c r="N1266" s="2">
        <v>740000</v>
      </c>
      <c r="O1266" s="2" t="s">
        <v>147</v>
      </c>
      <c r="P1266" s="13">
        <v>408808</v>
      </c>
      <c r="Q1266" s="2" t="s">
        <v>148</v>
      </c>
      <c r="R1266" s="2" t="s">
        <v>148</v>
      </c>
      <c r="S1266" s="2" t="s">
        <v>148</v>
      </c>
      <c r="T1266" s="2" t="s">
        <v>148</v>
      </c>
      <c r="U1266" s="2" t="s">
        <v>148</v>
      </c>
      <c r="V1266" t="s">
        <v>149</v>
      </c>
      <c r="W1266" t="s">
        <v>9162</v>
      </c>
      <c r="X1266" t="s">
        <v>149</v>
      </c>
      <c r="Y1266" t="s">
        <v>151</v>
      </c>
      <c r="AN1266" t="s">
        <v>9162</v>
      </c>
      <c r="AO1266" t="s">
        <v>9163</v>
      </c>
      <c r="AP1266" t="s">
        <v>9164</v>
      </c>
      <c r="AQ1266" t="s">
        <v>9165</v>
      </c>
      <c r="AR1266" t="s">
        <v>9166</v>
      </c>
    </row>
    <row r="1267" spans="1:44">
      <c r="A1267" t="s">
        <v>9167</v>
      </c>
      <c r="B1267" t="s">
        <v>9168</v>
      </c>
      <c r="C1267" t="s">
        <v>9150</v>
      </c>
      <c r="D1267" t="s">
        <v>131</v>
      </c>
      <c r="E1267" t="s">
        <v>9151</v>
      </c>
      <c r="F1267">
        <v>616</v>
      </c>
      <c r="G1267" t="s">
        <v>142</v>
      </c>
      <c r="H1267" t="s">
        <v>575</v>
      </c>
      <c r="I1267" s="1">
        <v>49.864600000000003</v>
      </c>
      <c r="J1267" s="1">
        <v>19.044799999999999</v>
      </c>
      <c r="K1267" s="5" t="s">
        <v>144</v>
      </c>
      <c r="L1267" t="s">
        <v>145</v>
      </c>
      <c r="M1267" t="s">
        <v>146</v>
      </c>
      <c r="N1267" s="2">
        <v>250000</v>
      </c>
      <c r="O1267" s="2" t="s">
        <v>147</v>
      </c>
      <c r="P1267" s="13">
        <v>234354</v>
      </c>
      <c r="Q1267" s="2" t="s">
        <v>148</v>
      </c>
      <c r="R1267" s="2" t="s">
        <v>148</v>
      </c>
      <c r="S1267" s="2" t="s">
        <v>148</v>
      </c>
      <c r="T1267" s="2" t="s">
        <v>148</v>
      </c>
      <c r="U1267" s="2" t="s">
        <v>148</v>
      </c>
      <c r="V1267" t="s">
        <v>149</v>
      </c>
      <c r="W1267" t="s">
        <v>149</v>
      </c>
      <c r="X1267" t="s">
        <v>149</v>
      </c>
      <c r="AN1267" t="s">
        <v>160</v>
      </c>
      <c r="AO1267" t="s">
        <v>9169</v>
      </c>
      <c r="AP1267" t="s">
        <v>160</v>
      </c>
      <c r="AQ1267" t="s">
        <v>160</v>
      </c>
      <c r="AR1267" t="s">
        <v>9170</v>
      </c>
    </row>
    <row r="1268" spans="1:44">
      <c r="A1268" t="s">
        <v>9171</v>
      </c>
      <c r="B1268" t="s">
        <v>9172</v>
      </c>
      <c r="C1268" t="s">
        <v>9173</v>
      </c>
      <c r="D1268" t="s">
        <v>131</v>
      </c>
      <c r="E1268" t="s">
        <v>9151</v>
      </c>
      <c r="F1268">
        <v>616</v>
      </c>
      <c r="G1268" t="s">
        <v>142</v>
      </c>
      <c r="H1268" t="s">
        <v>575</v>
      </c>
      <c r="I1268" s="1">
        <v>54.389000000000003</v>
      </c>
      <c r="J1268" s="1">
        <v>19.819099999999999</v>
      </c>
      <c r="K1268" s="5" t="s">
        <v>144</v>
      </c>
      <c r="L1268" t="s">
        <v>145</v>
      </c>
      <c r="M1268" t="s">
        <v>146</v>
      </c>
      <c r="N1268" s="2">
        <v>100000</v>
      </c>
      <c r="O1268" s="2" t="s">
        <v>147</v>
      </c>
      <c r="P1268" s="13">
        <v>39240</v>
      </c>
      <c r="Q1268" s="2" t="s">
        <v>148</v>
      </c>
      <c r="R1268" s="2" t="s">
        <v>148</v>
      </c>
      <c r="S1268" s="2" t="s">
        <v>148</v>
      </c>
      <c r="T1268" s="2" t="s">
        <v>148</v>
      </c>
      <c r="U1268" s="2" t="s">
        <v>148</v>
      </c>
      <c r="V1268" t="s">
        <v>149</v>
      </c>
      <c r="W1268" t="s">
        <v>149</v>
      </c>
      <c r="X1268" t="s">
        <v>149</v>
      </c>
      <c r="AN1268" t="s">
        <v>160</v>
      </c>
      <c r="AO1268" t="s">
        <v>9172</v>
      </c>
      <c r="AP1268" t="s">
        <v>160</v>
      </c>
      <c r="AQ1268" t="s">
        <v>160</v>
      </c>
      <c r="AR1268" t="s">
        <v>9174</v>
      </c>
    </row>
    <row r="1269" spans="1:44">
      <c r="A1269" t="s">
        <v>9175</v>
      </c>
      <c r="B1269" t="s">
        <v>9176</v>
      </c>
      <c r="C1269" t="s">
        <v>9177</v>
      </c>
      <c r="D1269" t="s">
        <v>131</v>
      </c>
      <c r="E1269" t="s">
        <v>9151</v>
      </c>
      <c r="F1269">
        <v>616</v>
      </c>
      <c r="G1269" t="s">
        <v>142</v>
      </c>
      <c r="H1269" t="s">
        <v>575</v>
      </c>
      <c r="I1269" s="1">
        <v>53.236454010009801</v>
      </c>
      <c r="J1269" s="1">
        <v>19.377069473266602</v>
      </c>
      <c r="K1269" s="1" t="s">
        <v>144</v>
      </c>
      <c r="L1269" t="s">
        <v>145</v>
      </c>
      <c r="M1269" t="s">
        <v>146</v>
      </c>
      <c r="N1269" s="2">
        <v>146483</v>
      </c>
      <c r="O1269" s="2" t="s">
        <v>147</v>
      </c>
      <c r="P1269" s="13">
        <v>89939</v>
      </c>
      <c r="Q1269" s="2" t="s">
        <v>148</v>
      </c>
      <c r="R1269" s="2" t="s">
        <v>148</v>
      </c>
      <c r="S1269" s="2" t="s">
        <v>148</v>
      </c>
      <c r="T1269" s="2" t="s">
        <v>148</v>
      </c>
      <c r="U1269" s="2" t="s">
        <v>148</v>
      </c>
      <c r="V1269" t="s">
        <v>9178</v>
      </c>
      <c r="W1269" t="s">
        <v>9179</v>
      </c>
      <c r="X1269" t="s">
        <v>9180</v>
      </c>
      <c r="Y1269" t="s">
        <v>151</v>
      </c>
      <c r="AN1269" t="s">
        <v>9181</v>
      </c>
      <c r="AO1269" t="s">
        <v>9176</v>
      </c>
      <c r="AP1269" t="s">
        <v>9182</v>
      </c>
      <c r="AQ1269" t="s">
        <v>9183</v>
      </c>
      <c r="AR1269" t="s">
        <v>9184</v>
      </c>
    </row>
    <row r="1270" spans="1:44">
      <c r="A1270" t="s">
        <v>9185</v>
      </c>
      <c r="B1270" t="s">
        <v>9186</v>
      </c>
      <c r="C1270" t="s">
        <v>9187</v>
      </c>
      <c r="D1270" t="s">
        <v>131</v>
      </c>
      <c r="E1270" t="s">
        <v>9151</v>
      </c>
      <c r="F1270">
        <v>616</v>
      </c>
      <c r="G1270" t="s">
        <v>142</v>
      </c>
      <c r="H1270" t="s">
        <v>575</v>
      </c>
      <c r="I1270" s="1">
        <v>50.870100000000001</v>
      </c>
      <c r="J1270" s="1">
        <v>17.464700000000001</v>
      </c>
      <c r="K1270" s="5" t="s">
        <v>144</v>
      </c>
      <c r="L1270" t="s">
        <v>145</v>
      </c>
      <c r="M1270" t="s">
        <v>146</v>
      </c>
      <c r="N1270" s="2">
        <v>134400</v>
      </c>
      <c r="O1270" s="2" t="s">
        <v>147</v>
      </c>
      <c r="P1270" s="13">
        <v>96209</v>
      </c>
      <c r="Q1270" s="2" t="s">
        <v>148</v>
      </c>
      <c r="R1270" s="2" t="s">
        <v>148</v>
      </c>
      <c r="S1270" s="2" t="s">
        <v>148</v>
      </c>
      <c r="T1270" s="2" t="s">
        <v>148</v>
      </c>
      <c r="U1270" s="2" t="s">
        <v>148</v>
      </c>
      <c r="V1270" t="s">
        <v>149</v>
      </c>
      <c r="W1270" t="s">
        <v>149</v>
      </c>
      <c r="X1270" t="s">
        <v>149</v>
      </c>
      <c r="AN1270" t="s">
        <v>160</v>
      </c>
      <c r="AO1270" t="s">
        <v>9188</v>
      </c>
      <c r="AP1270" t="s">
        <v>160</v>
      </c>
      <c r="AQ1270" t="s">
        <v>160</v>
      </c>
      <c r="AR1270" t="s">
        <v>9189</v>
      </c>
    </row>
    <row r="1271" spans="1:44">
      <c r="A1271" t="s">
        <v>9190</v>
      </c>
      <c r="B1271" t="s">
        <v>9191</v>
      </c>
      <c r="C1271" t="s">
        <v>9192</v>
      </c>
      <c r="D1271" t="s">
        <v>131</v>
      </c>
      <c r="E1271" t="s">
        <v>9151</v>
      </c>
      <c r="F1271">
        <v>616</v>
      </c>
      <c r="G1271" t="s">
        <v>142</v>
      </c>
      <c r="H1271" t="s">
        <v>575</v>
      </c>
      <c r="I1271" s="1">
        <v>49.966799999999999</v>
      </c>
      <c r="J1271" s="1">
        <v>20.6206</v>
      </c>
      <c r="K1271" s="5" t="s">
        <v>144</v>
      </c>
      <c r="L1271" t="s">
        <v>145</v>
      </c>
      <c r="M1271" t="s">
        <v>146</v>
      </c>
      <c r="N1271" s="2">
        <v>141100</v>
      </c>
      <c r="O1271" s="2" t="s">
        <v>147</v>
      </c>
      <c r="P1271" s="13">
        <v>88102</v>
      </c>
      <c r="Q1271" s="2" t="s">
        <v>148</v>
      </c>
      <c r="R1271" s="2" t="s">
        <v>148</v>
      </c>
      <c r="S1271" s="2" t="s">
        <v>148</v>
      </c>
      <c r="T1271" s="2" t="s">
        <v>148</v>
      </c>
      <c r="U1271" s="2" t="s">
        <v>148</v>
      </c>
      <c r="V1271" t="s">
        <v>149</v>
      </c>
      <c r="W1271" t="s">
        <v>149</v>
      </c>
      <c r="X1271" t="s">
        <v>149</v>
      </c>
      <c r="AN1271" t="s">
        <v>160</v>
      </c>
      <c r="AO1271" t="s">
        <v>9193</v>
      </c>
      <c r="AP1271" t="s">
        <v>160</v>
      </c>
      <c r="AQ1271" t="s">
        <v>160</v>
      </c>
      <c r="AR1271" t="s">
        <v>9194</v>
      </c>
    </row>
    <row r="1272" spans="1:44">
      <c r="A1272" t="s">
        <v>9195</v>
      </c>
      <c r="B1272" t="s">
        <v>9196</v>
      </c>
      <c r="C1272" t="s">
        <v>9177</v>
      </c>
      <c r="D1272" t="s">
        <v>131</v>
      </c>
      <c r="E1272" t="s">
        <v>9151</v>
      </c>
      <c r="F1272">
        <v>616</v>
      </c>
      <c r="G1272" t="s">
        <v>142</v>
      </c>
      <c r="H1272" t="s">
        <v>575</v>
      </c>
      <c r="I1272" s="1">
        <v>53.103364999999997</v>
      </c>
      <c r="J1272" s="1">
        <v>18.116721999999999</v>
      </c>
      <c r="K1272" s="1" t="s">
        <v>144</v>
      </c>
      <c r="L1272" t="s">
        <v>145</v>
      </c>
      <c r="M1272" t="s">
        <v>146</v>
      </c>
      <c r="N1272" s="2">
        <v>390063</v>
      </c>
      <c r="O1272" s="2" t="s">
        <v>147</v>
      </c>
      <c r="P1272" s="13">
        <v>301878</v>
      </c>
      <c r="Q1272" s="2" t="s">
        <v>148</v>
      </c>
      <c r="R1272" s="2" t="s">
        <v>148</v>
      </c>
      <c r="S1272" s="2" t="s">
        <v>148</v>
      </c>
      <c r="T1272" s="2" t="s">
        <v>148</v>
      </c>
      <c r="U1272" s="2" t="s">
        <v>148</v>
      </c>
      <c r="V1272" t="s">
        <v>9197</v>
      </c>
      <c r="W1272" t="s">
        <v>9198</v>
      </c>
      <c r="X1272" t="s">
        <v>149</v>
      </c>
      <c r="Y1272" t="s">
        <v>151</v>
      </c>
      <c r="AN1272" t="s">
        <v>9199</v>
      </c>
      <c r="AO1272" t="s">
        <v>9200</v>
      </c>
      <c r="AP1272" t="s">
        <v>9201</v>
      </c>
      <c r="AQ1272" t="s">
        <v>9202</v>
      </c>
      <c r="AR1272" t="s">
        <v>9203</v>
      </c>
    </row>
    <row r="1273" spans="1:44">
      <c r="A1273" t="s">
        <v>9204</v>
      </c>
      <c r="B1273" t="s">
        <v>9196</v>
      </c>
      <c r="C1273" t="s">
        <v>9177</v>
      </c>
      <c r="D1273" t="s">
        <v>131</v>
      </c>
      <c r="E1273" t="s">
        <v>9151</v>
      </c>
      <c r="F1273">
        <v>616</v>
      </c>
      <c r="G1273" t="s">
        <v>142</v>
      </c>
      <c r="H1273" t="s">
        <v>575</v>
      </c>
      <c r="I1273" s="1">
        <v>53.177970886230497</v>
      </c>
      <c r="J1273" s="1">
        <v>18.188440322876001</v>
      </c>
      <c r="K1273" s="1" t="s">
        <v>144</v>
      </c>
      <c r="L1273" t="s">
        <v>145</v>
      </c>
      <c r="M1273" t="s">
        <v>146</v>
      </c>
      <c r="N1273" s="2">
        <v>261000</v>
      </c>
      <c r="O1273" s="2" t="s">
        <v>147</v>
      </c>
      <c r="P1273" s="13">
        <v>370106</v>
      </c>
      <c r="Q1273" s="2" t="s">
        <v>148</v>
      </c>
      <c r="R1273" s="2" t="s">
        <v>148</v>
      </c>
      <c r="S1273" s="2" t="s">
        <v>148</v>
      </c>
      <c r="T1273" s="2" t="s">
        <v>148</v>
      </c>
      <c r="U1273" s="2" t="s">
        <v>148</v>
      </c>
      <c r="V1273" t="s">
        <v>9205</v>
      </c>
      <c r="W1273" t="s">
        <v>9206</v>
      </c>
      <c r="X1273" t="s">
        <v>9207</v>
      </c>
      <c r="Y1273" t="s">
        <v>151</v>
      </c>
      <c r="AN1273" t="s">
        <v>9208</v>
      </c>
      <c r="AO1273" t="s">
        <v>9209</v>
      </c>
      <c r="AP1273" t="s">
        <v>9210</v>
      </c>
      <c r="AQ1273" t="s">
        <v>9211</v>
      </c>
      <c r="AR1273" t="s">
        <v>9212</v>
      </c>
    </row>
    <row r="1274" spans="1:44">
      <c r="A1274" t="s">
        <v>9213</v>
      </c>
      <c r="B1274" t="s">
        <v>9214</v>
      </c>
      <c r="C1274" t="s">
        <v>9156</v>
      </c>
      <c r="D1274" t="s">
        <v>131</v>
      </c>
      <c r="E1274" t="s">
        <v>9151</v>
      </c>
      <c r="F1274">
        <v>616</v>
      </c>
      <c r="G1274" t="s">
        <v>142</v>
      </c>
      <c r="H1274" t="s">
        <v>575</v>
      </c>
      <c r="I1274" s="1">
        <v>51.150554999999997</v>
      </c>
      <c r="J1274" s="1">
        <v>23.475556000000001</v>
      </c>
      <c r="K1274" s="1" t="s">
        <v>144</v>
      </c>
      <c r="L1274" t="s">
        <v>145</v>
      </c>
      <c r="M1274" t="s">
        <v>146</v>
      </c>
      <c r="N1274" s="2">
        <v>124800</v>
      </c>
      <c r="O1274" s="2" t="s">
        <v>147</v>
      </c>
      <c r="P1274" s="13">
        <v>89251</v>
      </c>
      <c r="Q1274" s="2" t="s">
        <v>148</v>
      </c>
      <c r="R1274" s="2" t="s">
        <v>148</v>
      </c>
      <c r="S1274" s="2" t="s">
        <v>148</v>
      </c>
      <c r="T1274" s="2" t="s">
        <v>148</v>
      </c>
      <c r="U1274" s="2" t="s">
        <v>148</v>
      </c>
      <c r="V1274" t="s">
        <v>149</v>
      </c>
      <c r="W1274" t="s">
        <v>9215</v>
      </c>
      <c r="X1274" t="s">
        <v>149</v>
      </c>
      <c r="Y1274" t="s">
        <v>151</v>
      </c>
      <c r="AN1274" t="s">
        <v>9215</v>
      </c>
      <c r="AO1274" t="s">
        <v>9216</v>
      </c>
      <c r="AP1274" t="s">
        <v>9217</v>
      </c>
      <c r="AQ1274" t="s">
        <v>9218</v>
      </c>
      <c r="AR1274" t="s">
        <v>9219</v>
      </c>
    </row>
    <row r="1275" spans="1:44">
      <c r="A1275" t="s">
        <v>9220</v>
      </c>
      <c r="B1275" t="s">
        <v>9221</v>
      </c>
      <c r="C1275" t="s">
        <v>9192</v>
      </c>
      <c r="D1275" t="s">
        <v>131</v>
      </c>
      <c r="E1275" t="s">
        <v>9151</v>
      </c>
      <c r="F1275">
        <v>616</v>
      </c>
      <c r="G1275" t="s">
        <v>142</v>
      </c>
      <c r="H1275" t="s">
        <v>575</v>
      </c>
      <c r="I1275" s="1">
        <v>50.1114692687988</v>
      </c>
      <c r="J1275" s="1">
        <v>19.375322341918899</v>
      </c>
      <c r="K1275" s="1" t="s">
        <v>144</v>
      </c>
      <c r="L1275" t="s">
        <v>145</v>
      </c>
      <c r="M1275" t="s">
        <v>146</v>
      </c>
      <c r="N1275" s="2">
        <v>134167</v>
      </c>
      <c r="O1275" s="2" t="s">
        <v>147</v>
      </c>
      <c r="P1275" s="13">
        <v>63085</v>
      </c>
      <c r="Q1275" s="2" t="s">
        <v>148</v>
      </c>
      <c r="R1275" s="2" t="s">
        <v>148</v>
      </c>
      <c r="S1275" s="2" t="s">
        <v>148</v>
      </c>
      <c r="T1275" s="2" t="s">
        <v>148</v>
      </c>
      <c r="U1275" s="2" t="s">
        <v>148</v>
      </c>
      <c r="V1275" t="s">
        <v>149</v>
      </c>
      <c r="W1275" t="s">
        <v>9222</v>
      </c>
      <c r="X1275" t="s">
        <v>149</v>
      </c>
      <c r="Y1275" t="s">
        <v>151</v>
      </c>
      <c r="AN1275" t="s">
        <v>9222</v>
      </c>
      <c r="AO1275" t="s">
        <v>9223</v>
      </c>
      <c r="AP1275" t="s">
        <v>9224</v>
      </c>
      <c r="AQ1275" t="s">
        <v>9225</v>
      </c>
      <c r="AR1275" t="s">
        <v>9226</v>
      </c>
    </row>
    <row r="1276" spans="1:44">
      <c r="A1276" t="s">
        <v>9227</v>
      </c>
      <c r="B1276" t="s">
        <v>9228</v>
      </c>
      <c r="C1276" t="s">
        <v>9229</v>
      </c>
      <c r="D1276" t="s">
        <v>131</v>
      </c>
      <c r="E1276" t="s">
        <v>9151</v>
      </c>
      <c r="F1276">
        <v>616</v>
      </c>
      <c r="G1276" t="s">
        <v>142</v>
      </c>
      <c r="H1276" t="s">
        <v>575</v>
      </c>
      <c r="I1276" s="1">
        <v>52.124544999999998</v>
      </c>
      <c r="J1276" s="1">
        <v>20.632897</v>
      </c>
      <c r="K1276" s="1" t="s">
        <v>144</v>
      </c>
      <c r="L1276" t="s">
        <v>145</v>
      </c>
      <c r="M1276" t="s">
        <v>146</v>
      </c>
      <c r="N1276" s="2">
        <v>147000</v>
      </c>
      <c r="O1276" s="2" t="s">
        <v>147</v>
      </c>
      <c r="P1276" s="13">
        <v>64193</v>
      </c>
      <c r="Q1276" s="2" t="s">
        <v>148</v>
      </c>
      <c r="R1276" s="2" t="s">
        <v>148</v>
      </c>
      <c r="S1276" s="2" t="s">
        <v>148</v>
      </c>
      <c r="T1276" s="2" t="s">
        <v>148</v>
      </c>
      <c r="U1276" s="2" t="s">
        <v>148</v>
      </c>
      <c r="V1276" t="s">
        <v>9230</v>
      </c>
      <c r="W1276" t="s">
        <v>9231</v>
      </c>
      <c r="X1276" t="s">
        <v>9232</v>
      </c>
      <c r="Y1276" t="s">
        <v>151</v>
      </c>
      <c r="AN1276" t="s">
        <v>9233</v>
      </c>
      <c r="AO1276" t="s">
        <v>9234</v>
      </c>
      <c r="AP1276" t="s">
        <v>9235</v>
      </c>
      <c r="AQ1276" t="s">
        <v>9236</v>
      </c>
      <c r="AR1276" t="s">
        <v>9237</v>
      </c>
    </row>
    <row r="1277" spans="1:44">
      <c r="A1277" t="s">
        <v>9238</v>
      </c>
      <c r="B1277" t="s">
        <v>9239</v>
      </c>
      <c r="C1277" t="s">
        <v>9229</v>
      </c>
      <c r="D1277" t="s">
        <v>131</v>
      </c>
      <c r="E1277" t="s">
        <v>9151</v>
      </c>
      <c r="F1277">
        <v>616</v>
      </c>
      <c r="G1277" t="s">
        <v>142</v>
      </c>
      <c r="H1277" t="s">
        <v>575</v>
      </c>
      <c r="I1277">
        <v>52.859200000000001</v>
      </c>
      <c r="J1277">
        <v>20.618099999999998</v>
      </c>
      <c r="K1277" s="1" t="s">
        <v>144</v>
      </c>
      <c r="L1277" t="s">
        <v>145</v>
      </c>
      <c r="M1277" t="s">
        <v>146</v>
      </c>
      <c r="N1277" s="13">
        <v>287400</v>
      </c>
      <c r="O1277" s="2" t="s">
        <v>9240</v>
      </c>
      <c r="P1277" s="13">
        <v>184449</v>
      </c>
      <c r="Q1277" s="2" t="s">
        <v>148</v>
      </c>
      <c r="R1277" s="2" t="s">
        <v>148</v>
      </c>
      <c r="S1277" s="2" t="s">
        <v>148</v>
      </c>
      <c r="T1277" s="2" t="s">
        <v>148</v>
      </c>
      <c r="U1277" s="2" t="s">
        <v>148</v>
      </c>
      <c r="V1277" t="s">
        <v>149</v>
      </c>
      <c r="W1277" t="s">
        <v>149</v>
      </c>
      <c r="X1277" t="s">
        <v>149</v>
      </c>
      <c r="AN1277" t="s">
        <v>160</v>
      </c>
      <c r="AO1277" t="s">
        <v>9239</v>
      </c>
      <c r="AP1277" t="s">
        <v>160</v>
      </c>
      <c r="AQ1277" t="s">
        <v>160</v>
      </c>
      <c r="AR1277" t="s">
        <v>9241</v>
      </c>
    </row>
    <row r="1278" spans="1:44">
      <c r="A1278" t="s">
        <v>9242</v>
      </c>
      <c r="B1278" t="s">
        <v>9243</v>
      </c>
      <c r="C1278" t="s">
        <v>9244</v>
      </c>
      <c r="D1278" t="s">
        <v>131</v>
      </c>
      <c r="E1278" t="s">
        <v>9151</v>
      </c>
      <c r="F1278">
        <v>616</v>
      </c>
      <c r="G1278" t="s">
        <v>142</v>
      </c>
      <c r="H1278" t="s">
        <v>575</v>
      </c>
      <c r="I1278" s="1">
        <v>54.116596999999999</v>
      </c>
      <c r="J1278" s="1">
        <v>18.812767000000001</v>
      </c>
      <c r="K1278" s="1" t="s">
        <v>144</v>
      </c>
      <c r="L1278" t="s">
        <v>145</v>
      </c>
      <c r="M1278" t="s">
        <v>146</v>
      </c>
      <c r="N1278" s="2">
        <v>109730</v>
      </c>
      <c r="O1278" s="2" t="s">
        <v>147</v>
      </c>
      <c r="P1278" s="13">
        <v>74088</v>
      </c>
      <c r="Q1278" s="2" t="s">
        <v>148</v>
      </c>
      <c r="R1278" s="2" t="s">
        <v>148</v>
      </c>
      <c r="S1278" s="2" t="s">
        <v>148</v>
      </c>
      <c r="T1278" s="2" t="s">
        <v>148</v>
      </c>
      <c r="U1278" s="2" t="s">
        <v>148</v>
      </c>
      <c r="V1278" t="s">
        <v>9230</v>
      </c>
      <c r="W1278" t="s">
        <v>9231</v>
      </c>
      <c r="X1278" t="s">
        <v>9232</v>
      </c>
      <c r="Y1278" t="s">
        <v>151</v>
      </c>
      <c r="AN1278" t="s">
        <v>9245</v>
      </c>
      <c r="AO1278" t="s">
        <v>9246</v>
      </c>
      <c r="AP1278" t="s">
        <v>9247</v>
      </c>
      <c r="AQ1278" t="s">
        <v>9248</v>
      </c>
      <c r="AR1278" t="s">
        <v>9249</v>
      </c>
    </row>
    <row r="1279" spans="1:44">
      <c r="A1279" t="s">
        <v>9250</v>
      </c>
      <c r="B1279" t="s">
        <v>9251</v>
      </c>
      <c r="C1279" t="s">
        <v>9150</v>
      </c>
      <c r="D1279" t="s">
        <v>131</v>
      </c>
      <c r="E1279" t="s">
        <v>9151</v>
      </c>
      <c r="F1279">
        <v>616</v>
      </c>
      <c r="G1279" t="s">
        <v>142</v>
      </c>
      <c r="H1279" t="s">
        <v>575</v>
      </c>
      <c r="I1279" s="1">
        <v>50.819892883300803</v>
      </c>
      <c r="J1279" s="1">
        <v>19.163902282714801</v>
      </c>
      <c r="K1279" s="1" t="s">
        <v>144</v>
      </c>
      <c r="L1279" t="s">
        <v>145</v>
      </c>
      <c r="M1279" t="s">
        <v>146</v>
      </c>
      <c r="N1279" s="2">
        <v>313385</v>
      </c>
      <c r="O1279" s="2" t="s">
        <v>147</v>
      </c>
      <c r="P1279" s="13">
        <v>220243</v>
      </c>
      <c r="Q1279" s="2" t="s">
        <v>148</v>
      </c>
      <c r="R1279" s="2" t="s">
        <v>148</v>
      </c>
      <c r="S1279" s="2" t="s">
        <v>148</v>
      </c>
      <c r="T1279" s="2" t="s">
        <v>148</v>
      </c>
      <c r="U1279" s="2" t="s">
        <v>148</v>
      </c>
      <c r="V1279" t="s">
        <v>149</v>
      </c>
      <c r="W1279" t="s">
        <v>9252</v>
      </c>
      <c r="X1279" t="s">
        <v>149</v>
      </c>
      <c r="Y1279" t="s">
        <v>151</v>
      </c>
      <c r="AN1279" t="s">
        <v>9252</v>
      </c>
      <c r="AO1279" t="s">
        <v>9253</v>
      </c>
      <c r="AP1279" t="s">
        <v>9254</v>
      </c>
      <c r="AQ1279" t="s">
        <v>9255</v>
      </c>
      <c r="AR1279" t="s">
        <v>9256</v>
      </c>
    </row>
    <row r="1280" spans="1:44">
      <c r="A1280" t="s">
        <v>9257</v>
      </c>
      <c r="B1280" t="s">
        <v>9258</v>
      </c>
      <c r="C1280" t="s">
        <v>9150</v>
      </c>
      <c r="D1280" t="s">
        <v>131</v>
      </c>
      <c r="E1280" t="s">
        <v>9151</v>
      </c>
      <c r="F1280">
        <v>616</v>
      </c>
      <c r="G1280" t="s">
        <v>142</v>
      </c>
      <c r="H1280" t="s">
        <v>575</v>
      </c>
      <c r="I1280" s="1">
        <v>50.334304809570298</v>
      </c>
      <c r="J1280" s="1">
        <v>19.171360015869102</v>
      </c>
      <c r="K1280" s="1" t="s">
        <v>144</v>
      </c>
      <c r="L1280" t="s">
        <v>145</v>
      </c>
      <c r="M1280" t="s">
        <v>146</v>
      </c>
      <c r="N1280" s="2">
        <v>242030</v>
      </c>
      <c r="O1280" s="2" t="s">
        <v>147</v>
      </c>
      <c r="P1280" s="13">
        <v>129798</v>
      </c>
      <c r="Q1280" s="2" t="s">
        <v>148</v>
      </c>
      <c r="R1280" s="2" t="s">
        <v>148</v>
      </c>
      <c r="S1280" s="2" t="s">
        <v>148</v>
      </c>
      <c r="T1280" s="2" t="s">
        <v>148</v>
      </c>
      <c r="U1280" s="2" t="s">
        <v>148</v>
      </c>
      <c r="V1280" t="s">
        <v>9259</v>
      </c>
      <c r="W1280" t="s">
        <v>9260</v>
      </c>
      <c r="X1280" t="s">
        <v>149</v>
      </c>
      <c r="Y1280" t="s">
        <v>151</v>
      </c>
      <c r="AN1280" t="s">
        <v>9261</v>
      </c>
      <c r="AO1280" t="s">
        <v>9262</v>
      </c>
      <c r="AP1280" t="s">
        <v>9263</v>
      </c>
      <c r="AQ1280" t="s">
        <v>9264</v>
      </c>
      <c r="AR1280" t="s">
        <v>9265</v>
      </c>
    </row>
    <row r="1281" spans="1:44">
      <c r="A1281" t="s">
        <v>9266</v>
      </c>
      <c r="B1281" t="s">
        <v>9267</v>
      </c>
      <c r="C1281" t="s">
        <v>9268</v>
      </c>
      <c r="D1281" t="s">
        <v>131</v>
      </c>
      <c r="E1281" t="s">
        <v>9151</v>
      </c>
      <c r="F1281">
        <v>616</v>
      </c>
      <c r="G1281" t="s">
        <v>142</v>
      </c>
      <c r="H1281" t="s">
        <v>575</v>
      </c>
      <c r="I1281" s="1">
        <v>50.067774</v>
      </c>
      <c r="J1281" s="1">
        <v>21.411161</v>
      </c>
      <c r="K1281" s="1" t="s">
        <v>144</v>
      </c>
      <c r="L1281" t="s">
        <v>145</v>
      </c>
      <c r="M1281" t="s">
        <v>146</v>
      </c>
      <c r="N1281" s="2">
        <v>101500</v>
      </c>
      <c r="O1281" s="2" t="s">
        <v>147</v>
      </c>
      <c r="P1281" s="13">
        <v>59213</v>
      </c>
      <c r="Q1281" s="2" t="s">
        <v>148</v>
      </c>
      <c r="R1281" s="2" t="s">
        <v>148</v>
      </c>
      <c r="S1281" s="2" t="s">
        <v>148</v>
      </c>
      <c r="T1281" s="2" t="s">
        <v>148</v>
      </c>
      <c r="U1281" s="2" t="s">
        <v>148</v>
      </c>
      <c r="V1281" t="s">
        <v>149</v>
      </c>
      <c r="W1281" t="s">
        <v>9269</v>
      </c>
      <c r="X1281" t="s">
        <v>149</v>
      </c>
      <c r="Y1281" t="s">
        <v>151</v>
      </c>
      <c r="AN1281" t="s">
        <v>9269</v>
      </c>
      <c r="AO1281" t="s">
        <v>9270</v>
      </c>
      <c r="AP1281" t="s">
        <v>9271</v>
      </c>
      <c r="AQ1281" t="s">
        <v>9272</v>
      </c>
      <c r="AR1281" t="s">
        <v>9273</v>
      </c>
    </row>
    <row r="1282" spans="1:44">
      <c r="A1282" t="s">
        <v>9274</v>
      </c>
      <c r="B1282" t="s">
        <v>9275</v>
      </c>
      <c r="C1282" t="s">
        <v>9173</v>
      </c>
      <c r="D1282" t="s">
        <v>131</v>
      </c>
      <c r="E1282" t="s">
        <v>9151</v>
      </c>
      <c r="F1282">
        <v>616</v>
      </c>
      <c r="G1282" t="s">
        <v>142</v>
      </c>
      <c r="H1282" t="s">
        <v>575</v>
      </c>
      <c r="I1282" s="1">
        <v>54.199871063232401</v>
      </c>
      <c r="J1282" s="1">
        <v>19.382839202880898</v>
      </c>
      <c r="K1282" s="1" t="s">
        <v>144</v>
      </c>
      <c r="L1282" t="s">
        <v>145</v>
      </c>
      <c r="M1282" t="s">
        <v>146</v>
      </c>
      <c r="N1282" s="2">
        <v>165000</v>
      </c>
      <c r="O1282" s="2" t="s">
        <v>147</v>
      </c>
      <c r="P1282" s="13">
        <v>136661</v>
      </c>
      <c r="Q1282" s="2" t="s">
        <v>148</v>
      </c>
      <c r="R1282" s="2" t="s">
        <v>148</v>
      </c>
      <c r="S1282" s="2" t="s">
        <v>148</v>
      </c>
      <c r="T1282" s="2" t="s">
        <v>148</v>
      </c>
      <c r="U1282" s="2" t="s">
        <v>148</v>
      </c>
      <c r="V1282" t="s">
        <v>149</v>
      </c>
      <c r="W1282" t="s">
        <v>9276</v>
      </c>
      <c r="X1282" t="s">
        <v>149</v>
      </c>
      <c r="Y1282" t="s">
        <v>151</v>
      </c>
      <c r="AN1282" t="s">
        <v>9276</v>
      </c>
      <c r="AO1282" t="s">
        <v>9277</v>
      </c>
      <c r="AP1282" t="s">
        <v>9278</v>
      </c>
      <c r="AQ1282" t="s">
        <v>9279</v>
      </c>
      <c r="AR1282" t="s">
        <v>9280</v>
      </c>
    </row>
    <row r="1283" spans="1:44">
      <c r="A1283" t="s">
        <v>9281</v>
      </c>
      <c r="B1283" t="s">
        <v>9282</v>
      </c>
      <c r="C1283" t="s">
        <v>9244</v>
      </c>
      <c r="D1283" t="s">
        <v>131</v>
      </c>
      <c r="E1283" t="s">
        <v>9151</v>
      </c>
      <c r="F1283">
        <v>616</v>
      </c>
      <c r="G1283" t="s">
        <v>142</v>
      </c>
      <c r="H1283" t="s">
        <v>575</v>
      </c>
      <c r="I1283" s="1">
        <v>54.3387451171875</v>
      </c>
      <c r="J1283" s="1">
        <v>18.762586593627901</v>
      </c>
      <c r="K1283" s="1" t="s">
        <v>144</v>
      </c>
      <c r="L1283" t="s">
        <v>145</v>
      </c>
      <c r="M1283" t="s">
        <v>146</v>
      </c>
      <c r="N1283" s="2">
        <v>860000</v>
      </c>
      <c r="O1283" s="2" t="s">
        <v>147</v>
      </c>
      <c r="P1283" s="13">
        <v>789031</v>
      </c>
      <c r="Q1283" s="2" t="s">
        <v>148</v>
      </c>
      <c r="R1283" s="2" t="s">
        <v>148</v>
      </c>
      <c r="S1283" s="2" t="s">
        <v>148</v>
      </c>
      <c r="T1283" s="2" t="s">
        <v>148</v>
      </c>
      <c r="U1283" s="2" t="s">
        <v>148</v>
      </c>
      <c r="V1283" t="s">
        <v>9283</v>
      </c>
      <c r="W1283" t="s">
        <v>9284</v>
      </c>
      <c r="X1283" t="s">
        <v>149</v>
      </c>
      <c r="Y1283" t="s">
        <v>151</v>
      </c>
      <c r="AN1283" t="s">
        <v>9285</v>
      </c>
      <c r="AO1283" t="s">
        <v>9286</v>
      </c>
      <c r="AP1283" t="s">
        <v>9287</v>
      </c>
      <c r="AQ1283" t="s">
        <v>9288</v>
      </c>
      <c r="AR1283" t="s">
        <v>9289</v>
      </c>
    </row>
    <row r="1284" spans="1:44">
      <c r="A1284" t="s">
        <v>9290</v>
      </c>
      <c r="B1284" t="s">
        <v>9291</v>
      </c>
      <c r="C1284" t="s">
        <v>9150</v>
      </c>
      <c r="D1284" t="s">
        <v>131</v>
      </c>
      <c r="E1284" t="s">
        <v>9151</v>
      </c>
      <c r="F1284">
        <v>616</v>
      </c>
      <c r="G1284" t="s">
        <v>142</v>
      </c>
      <c r="H1284" t="s">
        <v>575</v>
      </c>
      <c r="I1284" s="1">
        <v>50.313493000000001</v>
      </c>
      <c r="J1284" s="1">
        <v>18.645084000000001</v>
      </c>
      <c r="K1284" s="1" t="s">
        <v>144</v>
      </c>
      <c r="L1284" t="s">
        <v>145</v>
      </c>
      <c r="M1284" t="s">
        <v>146</v>
      </c>
      <c r="N1284" s="2">
        <v>310750</v>
      </c>
      <c r="O1284" s="2" t="s">
        <v>147</v>
      </c>
      <c r="P1284" s="13">
        <v>229013</v>
      </c>
      <c r="Q1284" s="2" t="s">
        <v>148</v>
      </c>
      <c r="R1284" s="2" t="s">
        <v>148</v>
      </c>
      <c r="S1284" s="2" t="s">
        <v>148</v>
      </c>
      <c r="T1284" s="2" t="s">
        <v>148</v>
      </c>
      <c r="U1284" s="2" t="s">
        <v>148</v>
      </c>
      <c r="V1284" t="s">
        <v>149</v>
      </c>
      <c r="W1284" t="s">
        <v>9292</v>
      </c>
      <c r="X1284" t="s">
        <v>149</v>
      </c>
      <c r="Y1284" t="s">
        <v>151</v>
      </c>
      <c r="AN1284" t="s">
        <v>9292</v>
      </c>
      <c r="AO1284" t="s">
        <v>9293</v>
      </c>
      <c r="AP1284" t="s">
        <v>9294</v>
      </c>
      <c r="AQ1284" t="s">
        <v>9295</v>
      </c>
      <c r="AR1284" t="s">
        <v>9296</v>
      </c>
    </row>
    <row r="1285" spans="1:44">
      <c r="A1285" t="s">
        <v>9297</v>
      </c>
      <c r="B1285" t="s">
        <v>9298</v>
      </c>
      <c r="C1285" t="s">
        <v>9299</v>
      </c>
      <c r="D1285" t="s">
        <v>131</v>
      </c>
      <c r="E1285" t="s">
        <v>9151</v>
      </c>
      <c r="F1285">
        <v>616</v>
      </c>
      <c r="G1285" t="s">
        <v>142</v>
      </c>
      <c r="H1285" t="s">
        <v>575</v>
      </c>
      <c r="I1285" s="1">
        <v>51.672915000000003</v>
      </c>
      <c r="J1285" s="1">
        <v>16.057541000000001</v>
      </c>
      <c r="K1285" s="1" t="s">
        <v>144</v>
      </c>
      <c r="L1285" t="s">
        <v>145</v>
      </c>
      <c r="M1285" t="s">
        <v>146</v>
      </c>
      <c r="N1285" s="2">
        <v>140000</v>
      </c>
      <c r="O1285" s="2" t="s">
        <v>147</v>
      </c>
      <c r="P1285" s="13">
        <v>69613</v>
      </c>
      <c r="Q1285" s="2" t="s">
        <v>148</v>
      </c>
      <c r="R1285" s="2" t="s">
        <v>148</v>
      </c>
      <c r="S1285" s="2" t="s">
        <v>148</v>
      </c>
      <c r="T1285" s="2" t="s">
        <v>148</v>
      </c>
      <c r="U1285" s="2" t="s">
        <v>148</v>
      </c>
      <c r="V1285" t="s">
        <v>9300</v>
      </c>
      <c r="W1285" t="s">
        <v>9301</v>
      </c>
      <c r="X1285" t="s">
        <v>149</v>
      </c>
      <c r="Y1285" t="s">
        <v>151</v>
      </c>
      <c r="AN1285" t="s">
        <v>9302</v>
      </c>
      <c r="AO1285" t="s">
        <v>9303</v>
      </c>
      <c r="AP1285" t="s">
        <v>9304</v>
      </c>
      <c r="AQ1285" t="s">
        <v>9305</v>
      </c>
      <c r="AR1285" t="s">
        <v>9306</v>
      </c>
    </row>
    <row r="1286" spans="1:44">
      <c r="A1286" t="s">
        <v>9307</v>
      </c>
      <c r="B1286" t="s">
        <v>9308</v>
      </c>
      <c r="C1286" t="s">
        <v>9244</v>
      </c>
      <c r="D1286" t="s">
        <v>131</v>
      </c>
      <c r="E1286" t="s">
        <v>9151</v>
      </c>
      <c r="F1286">
        <v>616</v>
      </c>
      <c r="G1286" t="s">
        <v>142</v>
      </c>
      <c r="H1286" t="s">
        <v>575</v>
      </c>
      <c r="I1286" s="1">
        <v>54.578914642333999</v>
      </c>
      <c r="J1286" s="1">
        <v>18.430721282958999</v>
      </c>
      <c r="K1286" s="1" t="s">
        <v>144</v>
      </c>
      <c r="L1286" t="s">
        <v>145</v>
      </c>
      <c r="M1286" t="s">
        <v>146</v>
      </c>
      <c r="N1286" s="2">
        <v>550000</v>
      </c>
      <c r="O1286" s="2" t="s">
        <v>147</v>
      </c>
      <c r="P1286" s="13">
        <v>439912</v>
      </c>
      <c r="Q1286" s="2" t="s">
        <v>148</v>
      </c>
      <c r="R1286" s="2" t="s">
        <v>148</v>
      </c>
      <c r="S1286" s="2" t="s">
        <v>148</v>
      </c>
      <c r="T1286" s="2" t="s">
        <v>148</v>
      </c>
      <c r="U1286" s="2" t="s">
        <v>148</v>
      </c>
      <c r="V1286" t="s">
        <v>149</v>
      </c>
      <c r="W1286" t="s">
        <v>9309</v>
      </c>
      <c r="X1286" t="s">
        <v>149</v>
      </c>
      <c r="Y1286" t="s">
        <v>151</v>
      </c>
      <c r="AN1286" t="s">
        <v>9309</v>
      </c>
      <c r="AO1286" t="s">
        <v>9310</v>
      </c>
      <c r="AP1286" t="s">
        <v>9311</v>
      </c>
      <c r="AQ1286" t="s">
        <v>9312</v>
      </c>
      <c r="AR1286" t="s">
        <v>9313</v>
      </c>
    </row>
    <row r="1287" spans="1:44">
      <c r="A1287" t="s">
        <v>9314</v>
      </c>
      <c r="B1287" t="s">
        <v>9315</v>
      </c>
      <c r="C1287" t="s">
        <v>9316</v>
      </c>
      <c r="D1287" t="s">
        <v>131</v>
      </c>
      <c r="E1287" t="s">
        <v>9151</v>
      </c>
      <c r="F1287">
        <v>616</v>
      </c>
      <c r="G1287" t="s">
        <v>142</v>
      </c>
      <c r="H1287" t="s">
        <v>575</v>
      </c>
      <c r="I1287" s="1">
        <v>54.056100000000001</v>
      </c>
      <c r="J1287" s="1">
        <v>14.9511</v>
      </c>
      <c r="K1287" s="1" t="s">
        <v>144</v>
      </c>
      <c r="L1287" t="s">
        <v>145</v>
      </c>
      <c r="M1287" t="s">
        <v>146</v>
      </c>
      <c r="N1287" s="2">
        <v>116575</v>
      </c>
      <c r="O1287" s="2" t="s">
        <v>147</v>
      </c>
      <c r="P1287" s="13">
        <v>90225</v>
      </c>
      <c r="Q1287" s="2" t="s">
        <v>148</v>
      </c>
      <c r="R1287" s="2" t="s">
        <v>148</v>
      </c>
      <c r="S1287" s="2" t="s">
        <v>148</v>
      </c>
      <c r="T1287" s="2" t="s">
        <v>148</v>
      </c>
      <c r="U1287" s="2" t="s">
        <v>148</v>
      </c>
      <c r="V1287" t="s">
        <v>149</v>
      </c>
      <c r="W1287" t="s">
        <v>9317</v>
      </c>
      <c r="X1287" t="s">
        <v>149</v>
      </c>
      <c r="Y1287" t="s">
        <v>151</v>
      </c>
      <c r="AN1287" t="s">
        <v>9317</v>
      </c>
      <c r="AO1287" t="s">
        <v>9318</v>
      </c>
      <c r="AP1287" t="s">
        <v>9319</v>
      </c>
      <c r="AQ1287" t="s">
        <v>9320</v>
      </c>
      <c r="AR1287" t="s">
        <v>9321</v>
      </c>
    </row>
    <row r="1288" spans="1:44">
      <c r="A1288" t="s">
        <v>9322</v>
      </c>
      <c r="B1288" t="s">
        <v>9323</v>
      </c>
      <c r="C1288" t="s">
        <v>9324</v>
      </c>
      <c r="D1288" t="s">
        <v>131</v>
      </c>
      <c r="E1288" t="s">
        <v>9151</v>
      </c>
      <c r="F1288">
        <v>616</v>
      </c>
      <c r="G1288" t="s">
        <v>142</v>
      </c>
      <c r="H1288" t="s">
        <v>575</v>
      </c>
      <c r="I1288" s="1">
        <v>52.715800000000002</v>
      </c>
      <c r="J1288" s="1">
        <v>15.148199999999999</v>
      </c>
      <c r="K1288" s="1" t="s">
        <v>144</v>
      </c>
      <c r="L1288" t="s">
        <v>145</v>
      </c>
      <c r="M1288" t="s">
        <v>146</v>
      </c>
      <c r="N1288" s="2">
        <v>239800</v>
      </c>
      <c r="O1288" s="2" t="s">
        <v>147</v>
      </c>
      <c r="P1288" s="13">
        <v>178092</v>
      </c>
      <c r="Q1288" s="2" t="s">
        <v>148</v>
      </c>
      <c r="R1288" s="2" t="s">
        <v>148</v>
      </c>
      <c r="S1288" s="2" t="s">
        <v>148</v>
      </c>
      <c r="T1288" s="2" t="s">
        <v>148</v>
      </c>
      <c r="U1288" s="2" t="s">
        <v>148</v>
      </c>
      <c r="V1288" t="s">
        <v>149</v>
      </c>
      <c r="W1288" t="s">
        <v>9325</v>
      </c>
      <c r="X1288" t="s">
        <v>149</v>
      </c>
      <c r="Y1288" t="s">
        <v>151</v>
      </c>
      <c r="AN1288" t="s">
        <v>9325</v>
      </c>
      <c r="AO1288" t="s">
        <v>9326</v>
      </c>
      <c r="AP1288" t="s">
        <v>9327</v>
      </c>
      <c r="AQ1288" t="s">
        <v>9328</v>
      </c>
      <c r="AR1288" t="s">
        <v>9329</v>
      </c>
    </row>
    <row r="1289" spans="1:44">
      <c r="A1289" t="s">
        <v>9330</v>
      </c>
      <c r="B1289" t="s">
        <v>9331</v>
      </c>
      <c r="C1289" t="s">
        <v>9173</v>
      </c>
      <c r="D1289" t="s">
        <v>131</v>
      </c>
      <c r="E1289" t="s">
        <v>9151</v>
      </c>
      <c r="F1289">
        <v>616</v>
      </c>
      <c r="G1289" t="s">
        <v>142</v>
      </c>
      <c r="H1289" t="s">
        <v>575</v>
      </c>
      <c r="I1289" s="1">
        <v>53.5642</v>
      </c>
      <c r="J1289" s="1">
        <v>19.619700000000002</v>
      </c>
      <c r="K1289" s="5" t="s">
        <v>144</v>
      </c>
      <c r="L1289" t="s">
        <v>145</v>
      </c>
      <c r="M1289" t="s">
        <v>146</v>
      </c>
      <c r="N1289" s="2">
        <v>140000</v>
      </c>
      <c r="O1289" s="2" t="s">
        <v>147</v>
      </c>
      <c r="P1289" s="13">
        <v>76628</v>
      </c>
      <c r="Q1289" s="2" t="s">
        <v>148</v>
      </c>
      <c r="R1289" s="2" t="s">
        <v>148</v>
      </c>
      <c r="S1289" s="2" t="s">
        <v>148</v>
      </c>
      <c r="T1289" s="2" t="s">
        <v>148</v>
      </c>
      <c r="U1289" s="2" t="s">
        <v>148</v>
      </c>
      <c r="V1289" t="s">
        <v>149</v>
      </c>
      <c r="W1289" t="s">
        <v>149</v>
      </c>
      <c r="X1289" t="s">
        <v>149</v>
      </c>
      <c r="AN1289" t="s">
        <v>160</v>
      </c>
      <c r="AO1289" t="s">
        <v>9332</v>
      </c>
      <c r="AP1289" t="s">
        <v>160</v>
      </c>
      <c r="AQ1289" t="s">
        <v>160</v>
      </c>
      <c r="AR1289" t="s">
        <v>9333</v>
      </c>
    </row>
    <row r="1290" spans="1:44">
      <c r="A1290" t="s">
        <v>9334</v>
      </c>
      <c r="B1290" t="s">
        <v>9335</v>
      </c>
      <c r="C1290" t="s">
        <v>9177</v>
      </c>
      <c r="D1290" t="s">
        <v>131</v>
      </c>
      <c r="E1290" t="s">
        <v>9151</v>
      </c>
      <c r="F1290">
        <v>616</v>
      </c>
      <c r="G1290" t="s">
        <v>142</v>
      </c>
      <c r="H1290" t="s">
        <v>575</v>
      </c>
      <c r="I1290" s="1">
        <v>52.762599999999999</v>
      </c>
      <c r="J1290" s="1">
        <v>18.228300000000001</v>
      </c>
      <c r="K1290" s="5" t="s">
        <v>144</v>
      </c>
      <c r="L1290" t="s">
        <v>145</v>
      </c>
      <c r="M1290" t="s">
        <v>146</v>
      </c>
      <c r="N1290" s="2">
        <v>192500</v>
      </c>
      <c r="O1290" s="2" t="s">
        <v>147</v>
      </c>
      <c r="P1290" s="13">
        <v>76743</v>
      </c>
      <c r="Q1290" s="2" t="s">
        <v>148</v>
      </c>
      <c r="R1290" s="2" t="s">
        <v>148</v>
      </c>
      <c r="S1290" s="2" t="s">
        <v>148</v>
      </c>
      <c r="T1290" s="2" t="s">
        <v>148</v>
      </c>
      <c r="U1290" s="2" t="s">
        <v>148</v>
      </c>
      <c r="V1290" t="s">
        <v>149</v>
      </c>
      <c r="W1290" t="s">
        <v>149</v>
      </c>
      <c r="X1290" t="s">
        <v>149</v>
      </c>
      <c r="AN1290" t="s">
        <v>160</v>
      </c>
      <c r="AO1290" t="s">
        <v>9336</v>
      </c>
      <c r="AP1290" t="s">
        <v>160</v>
      </c>
      <c r="AQ1290" t="s">
        <v>160</v>
      </c>
      <c r="AR1290" t="s">
        <v>9337</v>
      </c>
    </row>
    <row r="1291" spans="1:44">
      <c r="A1291" t="s">
        <v>9338</v>
      </c>
      <c r="B1291" t="s">
        <v>9339</v>
      </c>
      <c r="C1291" t="s">
        <v>9150</v>
      </c>
      <c r="D1291" t="s">
        <v>131</v>
      </c>
      <c r="E1291" t="s">
        <v>9151</v>
      </c>
      <c r="F1291">
        <v>616</v>
      </c>
      <c r="G1291" t="s">
        <v>142</v>
      </c>
      <c r="H1291" t="s">
        <v>575</v>
      </c>
      <c r="I1291" s="1">
        <v>49.937130000000003</v>
      </c>
      <c r="J1291" s="1">
        <v>18.591034000000001</v>
      </c>
      <c r="K1291" s="1" t="s">
        <v>144</v>
      </c>
      <c r="L1291" t="s">
        <v>145</v>
      </c>
      <c r="M1291" t="s">
        <v>146</v>
      </c>
      <c r="N1291" s="2">
        <v>148916</v>
      </c>
      <c r="O1291" s="2" t="s">
        <v>147</v>
      </c>
      <c r="P1291" s="13">
        <v>88286</v>
      </c>
      <c r="Q1291" s="2" t="s">
        <v>148</v>
      </c>
      <c r="R1291" s="2" t="s">
        <v>148</v>
      </c>
      <c r="S1291" s="2" t="s">
        <v>148</v>
      </c>
      <c r="T1291" s="2" t="s">
        <v>148</v>
      </c>
      <c r="U1291" s="2" t="s">
        <v>148</v>
      </c>
      <c r="V1291" t="s">
        <v>149</v>
      </c>
      <c r="W1291" t="s">
        <v>9340</v>
      </c>
      <c r="X1291" t="s">
        <v>149</v>
      </c>
      <c r="Y1291" t="s">
        <v>151</v>
      </c>
      <c r="AN1291" t="s">
        <v>9340</v>
      </c>
      <c r="AO1291" t="s">
        <v>9341</v>
      </c>
      <c r="AP1291" t="s">
        <v>9342</v>
      </c>
      <c r="AQ1291" t="s">
        <v>9343</v>
      </c>
      <c r="AR1291" t="s">
        <v>9344</v>
      </c>
    </row>
    <row r="1292" spans="1:44">
      <c r="A1292" t="s">
        <v>9345</v>
      </c>
      <c r="B1292" t="s">
        <v>9346</v>
      </c>
      <c r="C1292" t="s">
        <v>9150</v>
      </c>
      <c r="D1292" t="s">
        <v>131</v>
      </c>
      <c r="E1292" t="s">
        <v>9151</v>
      </c>
      <c r="F1292">
        <v>616</v>
      </c>
      <c r="G1292" t="s">
        <v>142</v>
      </c>
      <c r="H1292" t="s">
        <v>575</v>
      </c>
      <c r="I1292" s="1">
        <v>50.1338691070019</v>
      </c>
      <c r="J1292" s="1">
        <v>19.255644508719001</v>
      </c>
      <c r="K1292" s="5" t="s">
        <v>144</v>
      </c>
      <c r="L1292" t="s">
        <v>145</v>
      </c>
      <c r="M1292" t="s">
        <v>146</v>
      </c>
      <c r="N1292" s="2">
        <v>125000</v>
      </c>
      <c r="O1292" s="2" t="s">
        <v>147</v>
      </c>
      <c r="P1292" s="13">
        <v>92172</v>
      </c>
      <c r="Q1292" s="2" t="s">
        <v>148</v>
      </c>
      <c r="R1292" s="2" t="s">
        <v>148</v>
      </c>
      <c r="S1292" s="2" t="s">
        <v>148</v>
      </c>
      <c r="T1292" s="2" t="s">
        <v>148</v>
      </c>
      <c r="U1292" s="2" t="s">
        <v>148</v>
      </c>
      <c r="V1292" t="s">
        <v>149</v>
      </c>
      <c r="W1292" t="s">
        <v>149</v>
      </c>
      <c r="X1292" t="s">
        <v>149</v>
      </c>
      <c r="AN1292" t="s">
        <v>160</v>
      </c>
      <c r="AO1292" t="s">
        <v>9347</v>
      </c>
      <c r="AP1292" t="s">
        <v>160</v>
      </c>
      <c r="AQ1292" t="s">
        <v>160</v>
      </c>
      <c r="AR1292" t="s">
        <v>9348</v>
      </c>
    </row>
    <row r="1293" spans="1:44">
      <c r="A1293" t="s">
        <v>9349</v>
      </c>
      <c r="B1293" t="s">
        <v>9350</v>
      </c>
      <c r="C1293" t="s">
        <v>9299</v>
      </c>
      <c r="D1293" t="s">
        <v>131</v>
      </c>
      <c r="E1293" t="s">
        <v>9151</v>
      </c>
      <c r="F1293">
        <v>616</v>
      </c>
      <c r="G1293" t="s">
        <v>142</v>
      </c>
      <c r="H1293" t="s">
        <v>575</v>
      </c>
      <c r="I1293" s="1">
        <v>50.912045999999997</v>
      </c>
      <c r="J1293" s="1">
        <v>15.727722999999999</v>
      </c>
      <c r="K1293" s="1" t="s">
        <v>144</v>
      </c>
      <c r="L1293" t="s">
        <v>145</v>
      </c>
      <c r="M1293" t="s">
        <v>146</v>
      </c>
      <c r="N1293" s="2">
        <v>112500</v>
      </c>
      <c r="O1293" s="2" t="s">
        <v>147</v>
      </c>
      <c r="P1293" s="13">
        <v>108111</v>
      </c>
      <c r="Q1293" s="2" t="s">
        <v>148</v>
      </c>
      <c r="R1293" s="2" t="s">
        <v>148</v>
      </c>
      <c r="S1293" s="2" t="s">
        <v>148</v>
      </c>
      <c r="T1293" s="2" t="s">
        <v>148</v>
      </c>
      <c r="U1293" s="2" t="s">
        <v>148</v>
      </c>
      <c r="V1293" t="s">
        <v>149</v>
      </c>
      <c r="W1293" t="s">
        <v>9351</v>
      </c>
      <c r="X1293" t="s">
        <v>149</v>
      </c>
      <c r="Y1293" t="s">
        <v>151</v>
      </c>
      <c r="AN1293" t="s">
        <v>9351</v>
      </c>
      <c r="AO1293" t="s">
        <v>9352</v>
      </c>
      <c r="AP1293" t="s">
        <v>9353</v>
      </c>
      <c r="AQ1293" t="s">
        <v>9354</v>
      </c>
      <c r="AR1293" t="s">
        <v>9355</v>
      </c>
    </row>
    <row r="1294" spans="1:44">
      <c r="A1294" t="s">
        <v>9356</v>
      </c>
      <c r="B1294" t="s">
        <v>9357</v>
      </c>
      <c r="C1294" t="s">
        <v>9150</v>
      </c>
      <c r="D1294" t="s">
        <v>131</v>
      </c>
      <c r="E1294" t="s">
        <v>9151</v>
      </c>
      <c r="F1294">
        <v>616</v>
      </c>
      <c r="G1294" t="s">
        <v>142</v>
      </c>
      <c r="H1294" t="s">
        <v>575</v>
      </c>
      <c r="I1294" s="1">
        <v>50.277200000000001</v>
      </c>
      <c r="J1294" s="1">
        <v>18.963799999999999</v>
      </c>
      <c r="K1294" s="1" t="s">
        <v>144</v>
      </c>
      <c r="L1294" t="s">
        <v>145</v>
      </c>
      <c r="M1294" t="s">
        <v>146</v>
      </c>
      <c r="N1294" s="2">
        <v>218950</v>
      </c>
      <c r="O1294" s="2" t="s">
        <v>147</v>
      </c>
      <c r="P1294" s="13">
        <v>155820</v>
      </c>
      <c r="Q1294" s="2" t="s">
        <v>148</v>
      </c>
      <c r="R1294" s="2" t="s">
        <v>148</v>
      </c>
      <c r="S1294" s="2" t="s">
        <v>148</v>
      </c>
      <c r="T1294" s="2" t="s">
        <v>148</v>
      </c>
      <c r="U1294" s="2" t="s">
        <v>148</v>
      </c>
      <c r="V1294" t="s">
        <v>9358</v>
      </c>
      <c r="W1294" t="s">
        <v>9359</v>
      </c>
      <c r="X1294" t="s">
        <v>9360</v>
      </c>
      <c r="Y1294" t="s">
        <v>151</v>
      </c>
      <c r="AN1294" t="s">
        <v>9361</v>
      </c>
      <c r="AO1294" t="s">
        <v>9362</v>
      </c>
      <c r="AP1294" t="s">
        <v>9363</v>
      </c>
      <c r="AQ1294" t="s">
        <v>9364</v>
      </c>
      <c r="AR1294" t="s">
        <v>9365</v>
      </c>
    </row>
    <row r="1295" spans="1:44">
      <c r="A1295" t="s">
        <v>9366</v>
      </c>
      <c r="B1295" t="s">
        <v>9357</v>
      </c>
      <c r="C1295" t="s">
        <v>9150</v>
      </c>
      <c r="D1295" t="s">
        <v>131</v>
      </c>
      <c r="E1295" t="s">
        <v>9151</v>
      </c>
      <c r="F1295">
        <v>616</v>
      </c>
      <c r="G1295" t="s">
        <v>142</v>
      </c>
      <c r="H1295" t="s">
        <v>575</v>
      </c>
      <c r="I1295" s="1">
        <v>50.287199999999999</v>
      </c>
      <c r="J1295" s="1">
        <v>19.067115000000001</v>
      </c>
      <c r="K1295" s="1" t="s">
        <v>144</v>
      </c>
      <c r="L1295" t="s">
        <v>145</v>
      </c>
      <c r="M1295" t="s">
        <v>146</v>
      </c>
      <c r="N1295" s="2">
        <v>145000</v>
      </c>
      <c r="O1295" s="2" t="s">
        <v>147</v>
      </c>
      <c r="P1295" s="13">
        <v>108506</v>
      </c>
      <c r="Q1295" s="2" t="s">
        <v>148</v>
      </c>
      <c r="R1295" s="2" t="s">
        <v>148</v>
      </c>
      <c r="S1295" s="2" t="s">
        <v>148</v>
      </c>
      <c r="T1295" s="2" t="s">
        <v>148</v>
      </c>
      <c r="U1295" s="2" t="s">
        <v>148</v>
      </c>
      <c r="V1295" t="s">
        <v>149</v>
      </c>
      <c r="W1295" t="s">
        <v>9215</v>
      </c>
      <c r="X1295" t="s">
        <v>149</v>
      </c>
      <c r="Y1295" t="s">
        <v>151</v>
      </c>
      <c r="AN1295" t="s">
        <v>9215</v>
      </c>
      <c r="AO1295" t="s">
        <v>9367</v>
      </c>
      <c r="AP1295" t="s">
        <v>9368</v>
      </c>
      <c r="AQ1295" t="s">
        <v>9369</v>
      </c>
      <c r="AR1295" t="s">
        <v>9370</v>
      </c>
    </row>
    <row r="1296" spans="1:44">
      <c r="A1296" t="s">
        <v>9371</v>
      </c>
      <c r="B1296" t="s">
        <v>9357</v>
      </c>
      <c r="C1296" t="s">
        <v>9150</v>
      </c>
      <c r="D1296" t="s">
        <v>131</v>
      </c>
      <c r="E1296" t="s">
        <v>9151</v>
      </c>
      <c r="F1296">
        <v>616</v>
      </c>
      <c r="G1296" t="s">
        <v>142</v>
      </c>
      <c r="H1296" t="s">
        <v>575</v>
      </c>
      <c r="I1296" s="1">
        <v>50.263332366943402</v>
      </c>
      <c r="J1296" s="1">
        <v>19.066667556762699</v>
      </c>
      <c r="K1296" s="1" t="s">
        <v>144</v>
      </c>
      <c r="L1296" t="s">
        <v>145</v>
      </c>
      <c r="M1296" t="s">
        <v>146</v>
      </c>
      <c r="N1296" s="2">
        <v>200000</v>
      </c>
      <c r="O1296" s="2" t="s">
        <v>147</v>
      </c>
      <c r="P1296" s="13">
        <v>149664</v>
      </c>
      <c r="Q1296" s="2" t="s">
        <v>148</v>
      </c>
      <c r="R1296" s="2" t="s">
        <v>148</v>
      </c>
      <c r="S1296" s="2" t="s">
        <v>148</v>
      </c>
      <c r="T1296" s="2" t="s">
        <v>148</v>
      </c>
      <c r="U1296" s="2" t="s">
        <v>148</v>
      </c>
      <c r="V1296" t="s">
        <v>149</v>
      </c>
      <c r="W1296" t="s">
        <v>9372</v>
      </c>
      <c r="X1296" t="s">
        <v>149</v>
      </c>
      <c r="Y1296" t="s">
        <v>151</v>
      </c>
      <c r="AN1296" t="s">
        <v>9372</v>
      </c>
      <c r="AO1296" t="s">
        <v>9373</v>
      </c>
      <c r="AP1296" t="s">
        <v>9374</v>
      </c>
      <c r="AQ1296" t="s">
        <v>9375</v>
      </c>
      <c r="AR1296" t="s">
        <v>9376</v>
      </c>
    </row>
    <row r="1297" spans="1:44">
      <c r="A1297" t="s">
        <v>9377</v>
      </c>
      <c r="B1297" t="s">
        <v>9378</v>
      </c>
      <c r="C1297" t="s">
        <v>9379</v>
      </c>
      <c r="D1297" t="s">
        <v>131</v>
      </c>
      <c r="E1297" t="s">
        <v>9151</v>
      </c>
      <c r="F1297">
        <v>616</v>
      </c>
      <c r="G1297" t="s">
        <v>142</v>
      </c>
      <c r="H1297" t="s">
        <v>575</v>
      </c>
      <c r="I1297" s="1">
        <v>54.159399999999998</v>
      </c>
      <c r="J1297" s="1">
        <v>15.522500000000001</v>
      </c>
      <c r="K1297" s="5" t="s">
        <v>144</v>
      </c>
      <c r="L1297" t="s">
        <v>145</v>
      </c>
      <c r="M1297" t="s">
        <v>146</v>
      </c>
      <c r="N1297" s="2">
        <v>233000</v>
      </c>
      <c r="O1297" s="2" t="s">
        <v>147</v>
      </c>
      <c r="P1297" s="13">
        <v>216757</v>
      </c>
      <c r="Q1297" s="2" t="s">
        <v>148</v>
      </c>
      <c r="R1297" s="2" t="s">
        <v>148</v>
      </c>
      <c r="S1297" s="2" t="s">
        <v>148</v>
      </c>
      <c r="T1297" s="2" t="s">
        <v>148</v>
      </c>
      <c r="U1297" s="2" t="s">
        <v>148</v>
      </c>
      <c r="V1297" t="s">
        <v>149</v>
      </c>
      <c r="W1297" t="s">
        <v>149</v>
      </c>
      <c r="X1297" t="s">
        <v>149</v>
      </c>
      <c r="AN1297" t="s">
        <v>160</v>
      </c>
      <c r="AO1297" t="s">
        <v>9380</v>
      </c>
      <c r="AP1297" t="s">
        <v>160</v>
      </c>
      <c r="AQ1297" t="s">
        <v>160</v>
      </c>
      <c r="AR1297" t="s">
        <v>9381</v>
      </c>
    </row>
    <row r="1298" spans="1:44">
      <c r="A1298" t="s">
        <v>9382</v>
      </c>
      <c r="B1298" t="s">
        <v>9383</v>
      </c>
      <c r="C1298" t="s">
        <v>9384</v>
      </c>
      <c r="D1298" t="s">
        <v>131</v>
      </c>
      <c r="E1298" t="s">
        <v>9151</v>
      </c>
      <c r="F1298">
        <v>616</v>
      </c>
      <c r="G1298" t="s">
        <v>142</v>
      </c>
      <c r="H1298" t="s">
        <v>575</v>
      </c>
      <c r="I1298" s="1">
        <v>52.227896000000001</v>
      </c>
      <c r="J1298" s="1">
        <v>18.227481000000001</v>
      </c>
      <c r="K1298" s="1" t="s">
        <v>144</v>
      </c>
      <c r="L1298" t="s">
        <v>145</v>
      </c>
      <c r="M1298" t="s">
        <v>146</v>
      </c>
      <c r="N1298" s="2">
        <v>126667</v>
      </c>
      <c r="O1298" s="2" t="s">
        <v>147</v>
      </c>
      <c r="P1298" s="13">
        <v>71156</v>
      </c>
      <c r="Q1298" s="2" t="s">
        <v>148</v>
      </c>
      <c r="R1298" s="2" t="s">
        <v>148</v>
      </c>
      <c r="S1298" s="2" t="s">
        <v>148</v>
      </c>
      <c r="T1298" s="2" t="s">
        <v>148</v>
      </c>
      <c r="U1298" s="2" t="s">
        <v>148</v>
      </c>
      <c r="V1298" t="s">
        <v>149</v>
      </c>
      <c r="W1298" t="s">
        <v>9325</v>
      </c>
      <c r="X1298" t="s">
        <v>149</v>
      </c>
      <c r="Y1298" t="s">
        <v>151</v>
      </c>
      <c r="AN1298" t="s">
        <v>9325</v>
      </c>
      <c r="AO1298" t="s">
        <v>9385</v>
      </c>
      <c r="AP1298" t="s">
        <v>9386</v>
      </c>
      <c r="AQ1298" t="s">
        <v>9387</v>
      </c>
      <c r="AR1298" t="s">
        <v>9388</v>
      </c>
    </row>
    <row r="1299" spans="1:44">
      <c r="A1299" t="s">
        <v>9389</v>
      </c>
      <c r="B1299" t="s">
        <v>9390</v>
      </c>
      <c r="C1299" t="s">
        <v>9384</v>
      </c>
      <c r="D1299" t="s">
        <v>131</v>
      </c>
      <c r="E1299" t="s">
        <v>9151</v>
      </c>
      <c r="F1299">
        <v>616</v>
      </c>
      <c r="G1299" t="s">
        <v>142</v>
      </c>
      <c r="H1299" t="s">
        <v>575</v>
      </c>
      <c r="I1299" s="1">
        <v>51.803899999999999</v>
      </c>
      <c r="J1299" s="1">
        <v>18.000699999999998</v>
      </c>
      <c r="K1299" s="1" t="s">
        <v>144</v>
      </c>
      <c r="L1299" t="s">
        <v>145</v>
      </c>
      <c r="M1299" t="s">
        <v>146</v>
      </c>
      <c r="N1299" s="2">
        <v>236667</v>
      </c>
      <c r="O1299" s="2" t="s">
        <v>147</v>
      </c>
      <c r="P1299" s="13">
        <v>149205</v>
      </c>
      <c r="Q1299" s="2" t="s">
        <v>148</v>
      </c>
      <c r="R1299" s="2" t="s">
        <v>148</v>
      </c>
      <c r="S1299" s="2" t="s">
        <v>148</v>
      </c>
      <c r="T1299" s="2" t="s">
        <v>148</v>
      </c>
      <c r="U1299" s="2" t="s">
        <v>148</v>
      </c>
      <c r="V1299" t="s">
        <v>149</v>
      </c>
      <c r="W1299" t="s">
        <v>9391</v>
      </c>
      <c r="X1299" t="s">
        <v>149</v>
      </c>
      <c r="Y1299" t="s">
        <v>151</v>
      </c>
      <c r="AN1299" t="s">
        <v>9391</v>
      </c>
      <c r="AO1299" t="s">
        <v>9392</v>
      </c>
      <c r="AP1299" t="s">
        <v>9393</v>
      </c>
      <c r="AQ1299" t="s">
        <v>9394</v>
      </c>
      <c r="AR1299" t="s">
        <v>9395</v>
      </c>
    </row>
    <row r="1300" spans="1:44">
      <c r="A1300" t="s">
        <v>9396</v>
      </c>
      <c r="B1300" t="s">
        <v>9397</v>
      </c>
      <c r="C1300" t="s">
        <v>9379</v>
      </c>
      <c r="D1300" t="s">
        <v>131</v>
      </c>
      <c r="E1300" t="s">
        <v>9151</v>
      </c>
      <c r="F1300">
        <v>616</v>
      </c>
      <c r="G1300" t="s">
        <v>142</v>
      </c>
      <c r="H1300" t="s">
        <v>575</v>
      </c>
      <c r="I1300" s="1">
        <v>54.234206999999998</v>
      </c>
      <c r="J1300" s="1">
        <v>16.150686</v>
      </c>
      <c r="K1300" s="1" t="s">
        <v>144</v>
      </c>
      <c r="L1300" t="s">
        <v>145</v>
      </c>
      <c r="M1300" t="s">
        <v>146</v>
      </c>
      <c r="N1300" s="2">
        <v>279030</v>
      </c>
      <c r="O1300" s="2" t="s">
        <v>147</v>
      </c>
      <c r="P1300" s="13">
        <v>144471</v>
      </c>
      <c r="Q1300" s="2" t="s">
        <v>148</v>
      </c>
      <c r="R1300" s="2" t="s">
        <v>148</v>
      </c>
      <c r="S1300" s="2" t="s">
        <v>148</v>
      </c>
      <c r="T1300" s="2" t="s">
        <v>148</v>
      </c>
      <c r="U1300" s="2" t="s">
        <v>148</v>
      </c>
      <c r="V1300" t="s">
        <v>149</v>
      </c>
      <c r="W1300" t="s">
        <v>9215</v>
      </c>
      <c r="X1300" t="s">
        <v>149</v>
      </c>
      <c r="Y1300" t="s">
        <v>151</v>
      </c>
      <c r="AN1300" t="s">
        <v>9215</v>
      </c>
      <c r="AO1300" t="s">
        <v>9398</v>
      </c>
      <c r="AP1300" t="s">
        <v>9399</v>
      </c>
      <c r="AQ1300" t="s">
        <v>9400</v>
      </c>
      <c r="AR1300" t="s">
        <v>9401</v>
      </c>
    </row>
    <row r="1301" spans="1:44">
      <c r="A1301" t="s">
        <v>9402</v>
      </c>
      <c r="B1301" t="s">
        <v>9403</v>
      </c>
      <c r="C1301" t="s">
        <v>9384</v>
      </c>
      <c r="D1301" t="s">
        <v>131</v>
      </c>
      <c r="E1301" t="s">
        <v>9151</v>
      </c>
      <c r="F1301">
        <v>616</v>
      </c>
      <c r="G1301" t="s">
        <v>142</v>
      </c>
      <c r="H1301" t="s">
        <v>575</v>
      </c>
      <c r="I1301" s="1">
        <v>52.451099999999997</v>
      </c>
      <c r="J1301" s="1">
        <v>16.980499999999999</v>
      </c>
      <c r="K1301" s="1" t="s">
        <v>144</v>
      </c>
      <c r="L1301" t="s">
        <v>145</v>
      </c>
      <c r="M1301" t="s">
        <v>146</v>
      </c>
      <c r="N1301" s="2">
        <v>1200000</v>
      </c>
      <c r="O1301" s="2" t="s">
        <v>147</v>
      </c>
      <c r="P1301" s="13">
        <v>801359</v>
      </c>
      <c r="Q1301" s="2" t="s">
        <v>148</v>
      </c>
      <c r="R1301" s="2" t="s">
        <v>148</v>
      </c>
      <c r="S1301" s="2" t="s">
        <v>148</v>
      </c>
      <c r="T1301" s="2" t="s">
        <v>148</v>
      </c>
      <c r="U1301" s="2" t="s">
        <v>148</v>
      </c>
      <c r="V1301" t="s">
        <v>149</v>
      </c>
      <c r="W1301" t="s">
        <v>9404</v>
      </c>
      <c r="X1301" t="s">
        <v>149</v>
      </c>
      <c r="Y1301" t="s">
        <v>151</v>
      </c>
      <c r="AN1301" t="s">
        <v>9404</v>
      </c>
      <c r="AO1301" t="s">
        <v>9405</v>
      </c>
      <c r="AP1301" t="s">
        <v>9406</v>
      </c>
      <c r="AQ1301" t="s">
        <v>9407</v>
      </c>
      <c r="AR1301" t="s">
        <v>9408</v>
      </c>
    </row>
    <row r="1302" spans="1:44">
      <c r="A1302" t="s">
        <v>9409</v>
      </c>
      <c r="B1302" t="s">
        <v>9410</v>
      </c>
      <c r="C1302" t="s">
        <v>9192</v>
      </c>
      <c r="D1302" t="s">
        <v>131</v>
      </c>
      <c r="E1302" t="s">
        <v>9151</v>
      </c>
      <c r="F1302">
        <v>616</v>
      </c>
      <c r="G1302" t="s">
        <v>142</v>
      </c>
      <c r="H1302" t="s">
        <v>575</v>
      </c>
      <c r="I1302" s="1">
        <v>50.052825927734403</v>
      </c>
      <c r="J1302" s="1">
        <v>20.104770660400401</v>
      </c>
      <c r="K1302" s="1" t="s">
        <v>144</v>
      </c>
      <c r="L1302" t="s">
        <v>145</v>
      </c>
      <c r="M1302" t="s">
        <v>146</v>
      </c>
      <c r="N1302" s="2">
        <v>373000</v>
      </c>
      <c r="O1302" s="2" t="s">
        <v>147</v>
      </c>
      <c r="P1302" s="13">
        <v>268000</v>
      </c>
      <c r="Q1302" s="2" t="s">
        <v>148</v>
      </c>
      <c r="R1302" s="2" t="s">
        <v>148</v>
      </c>
      <c r="S1302" s="2" t="s">
        <v>148</v>
      </c>
      <c r="T1302" s="2" t="s">
        <v>148</v>
      </c>
      <c r="U1302" s="2" t="s">
        <v>148</v>
      </c>
      <c r="V1302" t="s">
        <v>9411</v>
      </c>
      <c r="W1302" t="s">
        <v>9412</v>
      </c>
      <c r="X1302" t="s">
        <v>9413</v>
      </c>
      <c r="Y1302" t="s">
        <v>151</v>
      </c>
      <c r="AN1302" t="s">
        <v>9414</v>
      </c>
      <c r="AO1302" t="s">
        <v>9415</v>
      </c>
      <c r="AP1302" t="s">
        <v>9416</v>
      </c>
      <c r="AQ1302" t="s">
        <v>9417</v>
      </c>
      <c r="AR1302" t="s">
        <v>9418</v>
      </c>
    </row>
    <row r="1303" spans="1:44">
      <c r="A1303" t="s">
        <v>9419</v>
      </c>
      <c r="B1303" t="s">
        <v>9410</v>
      </c>
      <c r="C1303" t="s">
        <v>9192</v>
      </c>
      <c r="D1303" t="s">
        <v>131</v>
      </c>
      <c r="E1303" t="s">
        <v>9151</v>
      </c>
      <c r="F1303">
        <v>616</v>
      </c>
      <c r="G1303" t="s">
        <v>142</v>
      </c>
      <c r="H1303" t="s">
        <v>575</v>
      </c>
      <c r="I1303" s="1">
        <v>50.032844543457003</v>
      </c>
      <c r="J1303" s="1">
        <v>20.021888732910199</v>
      </c>
      <c r="K1303" s="1" t="s">
        <v>144</v>
      </c>
      <c r="L1303" t="s">
        <v>145</v>
      </c>
      <c r="M1303" t="s">
        <v>146</v>
      </c>
      <c r="N1303" s="2">
        <v>780000</v>
      </c>
      <c r="O1303" s="2" t="s">
        <v>147</v>
      </c>
      <c r="P1303" s="13">
        <v>623546</v>
      </c>
      <c r="Q1303" s="2" t="s">
        <v>148</v>
      </c>
      <c r="R1303" s="2" t="s">
        <v>148</v>
      </c>
      <c r="S1303" s="2" t="s">
        <v>148</v>
      </c>
      <c r="T1303" s="2" t="s">
        <v>148</v>
      </c>
      <c r="U1303" s="2" t="s">
        <v>148</v>
      </c>
      <c r="V1303" t="s">
        <v>9411</v>
      </c>
      <c r="W1303" t="s">
        <v>9412</v>
      </c>
      <c r="X1303" t="s">
        <v>9413</v>
      </c>
      <c r="Y1303" t="s">
        <v>151</v>
      </c>
      <c r="AN1303" t="s">
        <v>9414</v>
      </c>
      <c r="AO1303" t="s">
        <v>9420</v>
      </c>
      <c r="AP1303" t="s">
        <v>9421</v>
      </c>
      <c r="AQ1303" t="s">
        <v>9422</v>
      </c>
      <c r="AR1303" t="s">
        <v>9423</v>
      </c>
    </row>
    <row r="1304" spans="1:44">
      <c r="A1304" t="s">
        <v>9424</v>
      </c>
      <c r="B1304" t="s">
        <v>9425</v>
      </c>
      <c r="C1304" t="s">
        <v>9426</v>
      </c>
      <c r="D1304" t="s">
        <v>131</v>
      </c>
      <c r="E1304" t="s">
        <v>9151</v>
      </c>
      <c r="F1304">
        <v>616</v>
      </c>
      <c r="G1304" t="s">
        <v>142</v>
      </c>
      <c r="H1304" t="s">
        <v>575</v>
      </c>
      <c r="I1304" s="1">
        <v>49.7136</v>
      </c>
      <c r="J1304" s="1">
        <v>21.740400000000001</v>
      </c>
      <c r="K1304" s="1" t="s">
        <v>144</v>
      </c>
      <c r="L1304" t="s">
        <v>145</v>
      </c>
      <c r="M1304" t="s">
        <v>146</v>
      </c>
      <c r="N1304" s="2">
        <v>213000</v>
      </c>
      <c r="O1304" s="2" t="s">
        <v>147</v>
      </c>
      <c r="P1304" s="13">
        <v>108075</v>
      </c>
      <c r="Q1304" s="2" t="s">
        <v>148</v>
      </c>
      <c r="R1304" s="2" t="s">
        <v>148</v>
      </c>
      <c r="S1304" s="2" t="s">
        <v>148</v>
      </c>
      <c r="T1304" s="2" t="s">
        <v>148</v>
      </c>
      <c r="U1304" s="2" t="s">
        <v>148</v>
      </c>
      <c r="V1304" t="s">
        <v>9427</v>
      </c>
      <c r="W1304" t="s">
        <v>9428</v>
      </c>
      <c r="X1304" t="s">
        <v>149</v>
      </c>
      <c r="Y1304" t="s">
        <v>151</v>
      </c>
      <c r="AN1304" t="s">
        <v>9429</v>
      </c>
      <c r="AO1304" t="s">
        <v>9430</v>
      </c>
      <c r="AP1304" t="s">
        <v>9431</v>
      </c>
      <c r="AQ1304" t="s">
        <v>9432</v>
      </c>
      <c r="AR1304" t="s">
        <v>9433</v>
      </c>
    </row>
    <row r="1305" spans="1:44">
      <c r="A1305" t="s">
        <v>9434</v>
      </c>
      <c r="B1305" t="s">
        <v>9435</v>
      </c>
      <c r="C1305" t="s">
        <v>9436</v>
      </c>
      <c r="D1305" t="s">
        <v>131</v>
      </c>
      <c r="E1305" t="s">
        <v>9151</v>
      </c>
      <c r="F1305">
        <v>616</v>
      </c>
      <c r="G1305" t="s">
        <v>142</v>
      </c>
      <c r="H1305" t="s">
        <v>575</v>
      </c>
      <c r="I1305" s="1">
        <v>52.205776214599602</v>
      </c>
      <c r="J1305" s="1">
        <v>19.4106140136719</v>
      </c>
      <c r="K1305" s="1" t="s">
        <v>144</v>
      </c>
      <c r="L1305" t="s">
        <v>145</v>
      </c>
      <c r="M1305" t="s">
        <v>146</v>
      </c>
      <c r="N1305" s="2">
        <v>337759</v>
      </c>
      <c r="O1305" s="2" t="s">
        <v>147</v>
      </c>
      <c r="P1305" s="13">
        <v>198568</v>
      </c>
      <c r="Q1305" s="2" t="s">
        <v>148</v>
      </c>
      <c r="R1305" s="2" t="s">
        <v>148</v>
      </c>
      <c r="S1305" s="2" t="s">
        <v>148</v>
      </c>
      <c r="T1305" s="2" t="s">
        <v>148</v>
      </c>
      <c r="U1305" s="2" t="s">
        <v>148</v>
      </c>
      <c r="V1305" t="s">
        <v>149</v>
      </c>
      <c r="W1305" t="s">
        <v>9437</v>
      </c>
      <c r="X1305" t="s">
        <v>149</v>
      </c>
      <c r="Y1305" t="s">
        <v>151</v>
      </c>
      <c r="AN1305" t="s">
        <v>9437</v>
      </c>
      <c r="AO1305" t="s">
        <v>9435</v>
      </c>
      <c r="AP1305" t="s">
        <v>9438</v>
      </c>
      <c r="AQ1305" t="s">
        <v>9439</v>
      </c>
      <c r="AR1305" t="s">
        <v>9440</v>
      </c>
    </row>
    <row r="1306" spans="1:44">
      <c r="A1306" t="s">
        <v>9441</v>
      </c>
      <c r="B1306" t="s">
        <v>9442</v>
      </c>
      <c r="C1306" t="s">
        <v>9244</v>
      </c>
      <c r="D1306" t="s">
        <v>131</v>
      </c>
      <c r="E1306" t="s">
        <v>9151</v>
      </c>
      <c r="F1306">
        <v>616</v>
      </c>
      <c r="G1306" t="s">
        <v>142</v>
      </c>
      <c r="H1306" t="s">
        <v>575</v>
      </c>
      <c r="I1306">
        <v>53.709782689964598</v>
      </c>
      <c r="J1306">
        <v>18.916362942266002</v>
      </c>
      <c r="K1306" s="1" t="s">
        <v>144</v>
      </c>
      <c r="L1306" t="s">
        <v>145</v>
      </c>
      <c r="M1306" t="s">
        <v>146</v>
      </c>
      <c r="N1306" s="13">
        <v>701760</v>
      </c>
      <c r="O1306" s="2" t="s">
        <v>9443</v>
      </c>
      <c r="P1306" s="13">
        <v>61149</v>
      </c>
      <c r="Q1306" s="2" t="s">
        <v>148</v>
      </c>
      <c r="R1306" s="2" t="s">
        <v>148</v>
      </c>
      <c r="S1306" s="2" t="s">
        <v>148</v>
      </c>
      <c r="T1306" s="2" t="s">
        <v>148</v>
      </c>
      <c r="U1306" s="2" t="s">
        <v>148</v>
      </c>
      <c r="V1306" t="s">
        <v>149</v>
      </c>
      <c r="W1306" t="s">
        <v>149</v>
      </c>
      <c r="X1306" t="s">
        <v>149</v>
      </c>
      <c r="AN1306" t="s">
        <v>160</v>
      </c>
      <c r="AO1306" t="s">
        <v>9444</v>
      </c>
      <c r="AP1306" t="s">
        <v>160</v>
      </c>
      <c r="AQ1306" t="s">
        <v>160</v>
      </c>
      <c r="AR1306" t="s">
        <v>9445</v>
      </c>
    </row>
    <row r="1307" spans="1:44">
      <c r="A1307" t="s">
        <v>9446</v>
      </c>
      <c r="B1307" t="s">
        <v>9447</v>
      </c>
      <c r="C1307" t="s">
        <v>9448</v>
      </c>
      <c r="D1307" t="s">
        <v>131</v>
      </c>
      <c r="E1307" t="s">
        <v>9151</v>
      </c>
      <c r="F1307">
        <v>616</v>
      </c>
      <c r="G1307" t="s">
        <v>142</v>
      </c>
      <c r="H1307" t="s">
        <v>575</v>
      </c>
      <c r="I1307" s="1">
        <v>51.215789794921903</v>
      </c>
      <c r="J1307" s="1">
        <v>16.203630447387699</v>
      </c>
      <c r="K1307" s="1" t="s">
        <v>144</v>
      </c>
      <c r="L1307" t="s">
        <v>145</v>
      </c>
      <c r="M1307" t="s">
        <v>146</v>
      </c>
      <c r="N1307" s="2">
        <v>165000</v>
      </c>
      <c r="O1307" s="2" t="s">
        <v>147</v>
      </c>
      <c r="P1307" s="13">
        <v>119642</v>
      </c>
      <c r="Q1307" s="2" t="s">
        <v>148</v>
      </c>
      <c r="R1307" s="2" t="s">
        <v>148</v>
      </c>
      <c r="S1307" s="2" t="s">
        <v>148</v>
      </c>
      <c r="T1307" s="2" t="s">
        <v>148</v>
      </c>
      <c r="U1307" s="2" t="s">
        <v>148</v>
      </c>
      <c r="V1307" t="s">
        <v>149</v>
      </c>
      <c r="W1307" t="s">
        <v>9449</v>
      </c>
      <c r="X1307" t="s">
        <v>149</v>
      </c>
      <c r="Y1307" t="s">
        <v>151</v>
      </c>
      <c r="AN1307" t="s">
        <v>9449</v>
      </c>
      <c r="AO1307" t="s">
        <v>9447</v>
      </c>
      <c r="AP1307" t="s">
        <v>9450</v>
      </c>
      <c r="AQ1307" t="s">
        <v>9183</v>
      </c>
      <c r="AR1307" t="s">
        <v>9451</v>
      </c>
    </row>
    <row r="1308" spans="1:44">
      <c r="A1308" t="s">
        <v>9452</v>
      </c>
      <c r="B1308" t="s">
        <v>9453</v>
      </c>
      <c r="C1308" t="s">
        <v>9436</v>
      </c>
      <c r="D1308" t="s">
        <v>131</v>
      </c>
      <c r="E1308" t="s">
        <v>9151</v>
      </c>
      <c r="F1308">
        <v>616</v>
      </c>
      <c r="G1308" t="s">
        <v>142</v>
      </c>
      <c r="H1308" t="s">
        <v>575</v>
      </c>
      <c r="I1308" s="1">
        <v>51.726177</v>
      </c>
      <c r="J1308" s="1">
        <v>19.343146999999998</v>
      </c>
      <c r="K1308" s="1" t="s">
        <v>144</v>
      </c>
      <c r="L1308" t="s">
        <v>145</v>
      </c>
      <c r="M1308" t="s">
        <v>146</v>
      </c>
      <c r="N1308" s="2">
        <v>1026260</v>
      </c>
      <c r="O1308" s="2" t="s">
        <v>147</v>
      </c>
      <c r="P1308" s="13">
        <v>848814</v>
      </c>
      <c r="Q1308" s="2" t="s">
        <v>148</v>
      </c>
      <c r="R1308" s="2" t="s">
        <v>148</v>
      </c>
      <c r="S1308" s="2" t="s">
        <v>148</v>
      </c>
      <c r="T1308" s="2" t="s">
        <v>148</v>
      </c>
      <c r="U1308" s="2" t="s">
        <v>148</v>
      </c>
      <c r="V1308" t="s">
        <v>149</v>
      </c>
      <c r="W1308" t="s">
        <v>9215</v>
      </c>
      <c r="X1308" t="s">
        <v>149</v>
      </c>
      <c r="Y1308" t="s">
        <v>151</v>
      </c>
      <c r="AN1308" t="s">
        <v>9215</v>
      </c>
      <c r="AO1308" t="s">
        <v>9454</v>
      </c>
      <c r="AP1308" t="s">
        <v>9455</v>
      </c>
      <c r="AQ1308" t="s">
        <v>9456</v>
      </c>
      <c r="AR1308" t="s">
        <v>9457</v>
      </c>
    </row>
    <row r="1309" spans="1:44">
      <c r="A1309" t="s">
        <v>9458</v>
      </c>
      <c r="B1309" t="s">
        <v>9459</v>
      </c>
      <c r="C1309" t="s">
        <v>9161</v>
      </c>
      <c r="D1309" t="s">
        <v>131</v>
      </c>
      <c r="E1309" t="s">
        <v>9151</v>
      </c>
      <c r="F1309">
        <v>616</v>
      </c>
      <c r="G1309" t="s">
        <v>142</v>
      </c>
      <c r="H1309" t="s">
        <v>575</v>
      </c>
      <c r="I1309" s="1">
        <v>53.188388824462898</v>
      </c>
      <c r="J1309" s="1">
        <v>22.083667755126999</v>
      </c>
      <c r="K1309" s="1" t="s">
        <v>144</v>
      </c>
      <c r="L1309" t="s">
        <v>145</v>
      </c>
      <c r="M1309" t="s">
        <v>146</v>
      </c>
      <c r="N1309" s="2">
        <v>191200</v>
      </c>
      <c r="O1309" s="2" t="s">
        <v>147</v>
      </c>
      <c r="P1309" s="13">
        <v>109150</v>
      </c>
      <c r="Q1309" s="2" t="s">
        <v>148</v>
      </c>
      <c r="R1309" s="2" t="s">
        <v>148</v>
      </c>
      <c r="S1309" s="2" t="s">
        <v>148</v>
      </c>
      <c r="T1309" s="2" t="s">
        <v>148</v>
      </c>
      <c r="U1309" s="2" t="s">
        <v>148</v>
      </c>
      <c r="V1309" t="s">
        <v>149</v>
      </c>
      <c r="W1309" t="s">
        <v>9460</v>
      </c>
      <c r="X1309" t="s">
        <v>149</v>
      </c>
      <c r="Y1309" t="s">
        <v>151</v>
      </c>
      <c r="AN1309" t="s">
        <v>9460</v>
      </c>
      <c r="AO1309" t="s">
        <v>9461</v>
      </c>
      <c r="AP1309" t="s">
        <v>9462</v>
      </c>
      <c r="AQ1309" t="s">
        <v>9463</v>
      </c>
      <c r="AR1309" t="s">
        <v>9464</v>
      </c>
    </row>
    <row r="1310" spans="1:44">
      <c r="A1310" t="s">
        <v>9465</v>
      </c>
      <c r="B1310" t="s">
        <v>9466</v>
      </c>
      <c r="C1310" t="s">
        <v>9448</v>
      </c>
      <c r="D1310" t="s">
        <v>131</v>
      </c>
      <c r="E1310" t="s">
        <v>9151</v>
      </c>
      <c r="F1310">
        <v>616</v>
      </c>
      <c r="G1310" t="s">
        <v>142</v>
      </c>
      <c r="H1310" t="s">
        <v>575</v>
      </c>
      <c r="I1310">
        <v>51.387714539932297</v>
      </c>
      <c r="J1310">
        <v>16.2442342220541</v>
      </c>
      <c r="K1310" s="1" t="s">
        <v>144</v>
      </c>
      <c r="L1310" t="s">
        <v>145</v>
      </c>
      <c r="M1310" t="s">
        <v>146</v>
      </c>
      <c r="N1310" s="13">
        <v>116666</v>
      </c>
      <c r="O1310" s="2" t="s">
        <v>9467</v>
      </c>
      <c r="P1310" s="13">
        <v>72331</v>
      </c>
      <c r="Q1310" s="2" t="s">
        <v>148</v>
      </c>
      <c r="R1310" s="2" t="s">
        <v>148</v>
      </c>
      <c r="S1310" s="2" t="s">
        <v>148</v>
      </c>
      <c r="T1310" s="2" t="s">
        <v>148</v>
      </c>
      <c r="U1310" s="2" t="s">
        <v>148</v>
      </c>
      <c r="V1310" t="s">
        <v>149</v>
      </c>
      <c r="W1310" t="s">
        <v>149</v>
      </c>
      <c r="X1310" t="s">
        <v>149</v>
      </c>
      <c r="AN1310" t="s">
        <v>160</v>
      </c>
      <c r="AO1310" t="s">
        <v>9468</v>
      </c>
      <c r="AP1310" t="s">
        <v>160</v>
      </c>
      <c r="AQ1310" t="s">
        <v>160</v>
      </c>
      <c r="AR1310" t="s">
        <v>9469</v>
      </c>
    </row>
    <row r="1311" spans="1:44">
      <c r="A1311" t="s">
        <v>9470</v>
      </c>
      <c r="B1311" t="s">
        <v>9471</v>
      </c>
      <c r="C1311" t="s">
        <v>9177</v>
      </c>
      <c r="D1311" t="s">
        <v>131</v>
      </c>
      <c r="E1311" t="s">
        <v>9151</v>
      </c>
      <c r="F1311">
        <v>616</v>
      </c>
      <c r="G1311" t="s">
        <v>142</v>
      </c>
      <c r="H1311" t="s">
        <v>575</v>
      </c>
      <c r="I1311" s="1">
        <v>53.532878875732401</v>
      </c>
      <c r="J1311" s="1">
        <v>18.7943210601807</v>
      </c>
      <c r="K1311" s="1" t="s">
        <v>144</v>
      </c>
      <c r="L1311" t="s">
        <v>145</v>
      </c>
      <c r="M1311" t="s">
        <v>146</v>
      </c>
      <c r="N1311" s="2">
        <v>198000</v>
      </c>
      <c r="O1311" s="2" t="s">
        <v>147</v>
      </c>
      <c r="P1311" s="13">
        <v>115494</v>
      </c>
      <c r="Q1311" s="2" t="s">
        <v>148</v>
      </c>
      <c r="R1311" s="2" t="s">
        <v>148</v>
      </c>
      <c r="S1311" s="2" t="s">
        <v>148</v>
      </c>
      <c r="T1311" s="2" t="s">
        <v>148</v>
      </c>
      <c r="U1311" s="2" t="s">
        <v>148</v>
      </c>
      <c r="V1311" t="s">
        <v>9472</v>
      </c>
      <c r="W1311" t="s">
        <v>9473</v>
      </c>
      <c r="X1311" t="s">
        <v>9474</v>
      </c>
      <c r="Y1311" t="s">
        <v>151</v>
      </c>
      <c r="AN1311" t="s">
        <v>9475</v>
      </c>
      <c r="AO1311" t="s">
        <v>9476</v>
      </c>
      <c r="AP1311" t="s">
        <v>9477</v>
      </c>
      <c r="AQ1311" t="s">
        <v>9478</v>
      </c>
      <c r="AR1311" t="s">
        <v>9479</v>
      </c>
    </row>
    <row r="1312" spans="1:44">
      <c r="A1312" t="s">
        <v>9480</v>
      </c>
      <c r="B1312" t="s">
        <v>9481</v>
      </c>
      <c r="C1312" t="s">
        <v>9173</v>
      </c>
      <c r="D1312" t="s">
        <v>131</v>
      </c>
      <c r="E1312" t="s">
        <v>9151</v>
      </c>
      <c r="F1312">
        <v>616</v>
      </c>
      <c r="G1312" t="s">
        <v>142</v>
      </c>
      <c r="H1312" t="s">
        <v>575</v>
      </c>
      <c r="I1312" s="1">
        <v>53.769717999999997</v>
      </c>
      <c r="J1312" s="1">
        <v>22.344158</v>
      </c>
      <c r="K1312" s="1" t="s">
        <v>144</v>
      </c>
      <c r="L1312" t="s">
        <v>145</v>
      </c>
      <c r="M1312" t="s">
        <v>146</v>
      </c>
      <c r="N1312" s="2">
        <v>152000</v>
      </c>
      <c r="O1312" s="2" t="s">
        <v>147</v>
      </c>
      <c r="P1312" s="13">
        <v>122916</v>
      </c>
      <c r="Q1312" s="2" t="s">
        <v>148</v>
      </c>
      <c r="R1312" s="2" t="s">
        <v>148</v>
      </c>
      <c r="S1312" s="2" t="s">
        <v>148</v>
      </c>
      <c r="T1312" s="2" t="s">
        <v>148</v>
      </c>
      <c r="U1312" s="2" t="s">
        <v>148</v>
      </c>
      <c r="V1312" t="s">
        <v>149</v>
      </c>
      <c r="W1312" t="s">
        <v>9482</v>
      </c>
      <c r="X1312" t="s">
        <v>149</v>
      </c>
      <c r="Y1312" t="s">
        <v>151</v>
      </c>
      <c r="AN1312" t="s">
        <v>9482</v>
      </c>
      <c r="AO1312" t="s">
        <v>9483</v>
      </c>
      <c r="AP1312" t="s">
        <v>9484</v>
      </c>
      <c r="AQ1312" t="s">
        <v>9485</v>
      </c>
      <c r="AR1312" t="s">
        <v>9486</v>
      </c>
    </row>
    <row r="1313" spans="1:44">
      <c r="A1313" t="s">
        <v>9487</v>
      </c>
      <c r="B1313" t="s">
        <v>9488</v>
      </c>
      <c r="C1313" t="s">
        <v>9192</v>
      </c>
      <c r="D1313" t="s">
        <v>131</v>
      </c>
      <c r="E1313" t="s">
        <v>9151</v>
      </c>
      <c r="F1313">
        <v>616</v>
      </c>
      <c r="G1313" t="s">
        <v>142</v>
      </c>
      <c r="H1313" t="s">
        <v>575</v>
      </c>
      <c r="I1313" s="1">
        <v>49.658499999999997</v>
      </c>
      <c r="J1313" s="1">
        <v>20.6844</v>
      </c>
      <c r="K1313" s="1" t="s">
        <v>144</v>
      </c>
      <c r="L1313" t="s">
        <v>145</v>
      </c>
      <c r="M1313" t="s">
        <v>146</v>
      </c>
      <c r="N1313" s="2">
        <v>180000</v>
      </c>
      <c r="O1313" s="2" t="s">
        <v>147</v>
      </c>
      <c r="P1313" s="13">
        <v>174544</v>
      </c>
      <c r="Q1313" s="2" t="s">
        <v>148</v>
      </c>
      <c r="R1313" s="2" t="s">
        <v>148</v>
      </c>
      <c r="S1313" s="2" t="s">
        <v>148</v>
      </c>
      <c r="T1313" s="2" t="s">
        <v>148</v>
      </c>
      <c r="U1313" s="2" t="s">
        <v>148</v>
      </c>
      <c r="V1313" t="s">
        <v>149</v>
      </c>
      <c r="W1313" t="s">
        <v>9489</v>
      </c>
      <c r="X1313" t="s">
        <v>149</v>
      </c>
      <c r="Y1313" t="s">
        <v>151</v>
      </c>
      <c r="AN1313" t="s">
        <v>9489</v>
      </c>
      <c r="AO1313" t="s">
        <v>9490</v>
      </c>
      <c r="AP1313" t="s">
        <v>9491</v>
      </c>
      <c r="AQ1313" t="s">
        <v>9492</v>
      </c>
      <c r="AR1313" t="s">
        <v>9493</v>
      </c>
    </row>
    <row r="1314" spans="1:44">
      <c r="A1314" t="s">
        <v>9494</v>
      </c>
      <c r="B1314" t="s">
        <v>9495</v>
      </c>
      <c r="C1314" t="s">
        <v>9192</v>
      </c>
      <c r="D1314" t="s">
        <v>131</v>
      </c>
      <c r="E1314" t="s">
        <v>9151</v>
      </c>
      <c r="F1314">
        <v>616</v>
      </c>
      <c r="G1314" t="s">
        <v>142</v>
      </c>
      <c r="H1314" t="s">
        <v>575</v>
      </c>
      <c r="I1314" s="1">
        <v>49.485500000000002</v>
      </c>
      <c r="J1314" s="1">
        <v>20.053799999999999</v>
      </c>
      <c r="K1314" s="5" t="s">
        <v>144</v>
      </c>
      <c r="L1314" t="s">
        <v>145</v>
      </c>
      <c r="M1314" t="s">
        <v>146</v>
      </c>
      <c r="N1314" s="2">
        <v>116200</v>
      </c>
      <c r="O1314" s="2" t="s">
        <v>147</v>
      </c>
      <c r="P1314" s="13">
        <v>112350</v>
      </c>
      <c r="Q1314" s="2" t="s">
        <v>148</v>
      </c>
      <c r="R1314" s="2" t="s">
        <v>148</v>
      </c>
      <c r="S1314" s="2" t="s">
        <v>148</v>
      </c>
      <c r="T1314" s="2" t="s">
        <v>148</v>
      </c>
      <c r="U1314" s="2" t="s">
        <v>148</v>
      </c>
      <c r="V1314" t="s">
        <v>149</v>
      </c>
      <c r="W1314" t="s">
        <v>149</v>
      </c>
      <c r="X1314" t="s">
        <v>149</v>
      </c>
      <c r="AN1314" t="s">
        <v>160</v>
      </c>
      <c r="AO1314" t="s">
        <v>9495</v>
      </c>
      <c r="AP1314" t="s">
        <v>160</v>
      </c>
      <c r="AQ1314" t="s">
        <v>160</v>
      </c>
      <c r="AR1314" t="s">
        <v>9496</v>
      </c>
    </row>
    <row r="1315" spans="1:44">
      <c r="A1315" t="s">
        <v>9497</v>
      </c>
      <c r="B1315" t="s">
        <v>9498</v>
      </c>
      <c r="C1315" t="s">
        <v>9187</v>
      </c>
      <c r="D1315" t="s">
        <v>131</v>
      </c>
      <c r="E1315" t="s">
        <v>9151</v>
      </c>
      <c r="F1315">
        <v>616</v>
      </c>
      <c r="G1315" t="s">
        <v>142</v>
      </c>
      <c r="H1315" t="s">
        <v>575</v>
      </c>
      <c r="I1315" s="1">
        <v>50.485909999999997</v>
      </c>
      <c r="J1315" s="1">
        <v>17.365179000000001</v>
      </c>
      <c r="K1315" s="1" t="s">
        <v>144</v>
      </c>
      <c r="L1315" t="s">
        <v>145</v>
      </c>
      <c r="M1315" t="s">
        <v>146</v>
      </c>
      <c r="N1315" s="2">
        <v>154000</v>
      </c>
      <c r="O1315" s="2" t="s">
        <v>147</v>
      </c>
      <c r="P1315" s="13">
        <v>101757</v>
      </c>
      <c r="Q1315" s="2" t="s">
        <v>148</v>
      </c>
      <c r="R1315" s="2" t="s">
        <v>148</v>
      </c>
      <c r="S1315" s="2" t="s">
        <v>148</v>
      </c>
      <c r="T1315" s="2" t="s">
        <v>148</v>
      </c>
      <c r="U1315" s="2" t="s">
        <v>148</v>
      </c>
      <c r="V1315" t="s">
        <v>149</v>
      </c>
      <c r="W1315" t="s">
        <v>9215</v>
      </c>
      <c r="X1315" t="s">
        <v>149</v>
      </c>
      <c r="Y1315" t="s">
        <v>151</v>
      </c>
      <c r="AN1315" t="s">
        <v>9215</v>
      </c>
      <c r="AO1315" t="s">
        <v>9498</v>
      </c>
      <c r="AP1315" t="s">
        <v>9499</v>
      </c>
      <c r="AQ1315" t="s">
        <v>9500</v>
      </c>
      <c r="AR1315" t="s">
        <v>9501</v>
      </c>
    </row>
    <row r="1316" spans="1:44">
      <c r="A1316" t="s">
        <v>9502</v>
      </c>
      <c r="B1316" t="s">
        <v>9503</v>
      </c>
      <c r="C1316" t="s">
        <v>9173</v>
      </c>
      <c r="D1316" t="s">
        <v>131</v>
      </c>
      <c r="E1316" t="s">
        <v>9151</v>
      </c>
      <c r="F1316">
        <v>616</v>
      </c>
      <c r="G1316" t="s">
        <v>142</v>
      </c>
      <c r="H1316" t="s">
        <v>575</v>
      </c>
      <c r="I1316" s="1">
        <v>53.816499999999998</v>
      </c>
      <c r="J1316" s="1">
        <v>20.450299999999999</v>
      </c>
      <c r="K1316" s="1" t="s">
        <v>144</v>
      </c>
      <c r="L1316" t="s">
        <v>145</v>
      </c>
      <c r="M1316" t="s">
        <v>146</v>
      </c>
      <c r="N1316" s="2">
        <v>270000</v>
      </c>
      <c r="O1316" s="2" t="s">
        <v>147</v>
      </c>
      <c r="P1316" s="13">
        <v>221187</v>
      </c>
      <c r="Q1316" s="2" t="s">
        <v>148</v>
      </c>
      <c r="R1316" s="2" t="s">
        <v>148</v>
      </c>
      <c r="S1316" s="2" t="s">
        <v>148</v>
      </c>
      <c r="T1316" s="2" t="s">
        <v>148</v>
      </c>
      <c r="U1316" s="2" t="s">
        <v>148</v>
      </c>
      <c r="V1316" t="s">
        <v>9504</v>
      </c>
      <c r="W1316" t="s">
        <v>9505</v>
      </c>
      <c r="X1316" t="s">
        <v>149</v>
      </c>
      <c r="Y1316" t="s">
        <v>151</v>
      </c>
      <c r="AN1316" t="s">
        <v>9506</v>
      </c>
      <c r="AO1316" t="s">
        <v>9507</v>
      </c>
      <c r="AP1316" t="s">
        <v>9508</v>
      </c>
      <c r="AQ1316" t="s">
        <v>9509</v>
      </c>
      <c r="AR1316" t="s">
        <v>9510</v>
      </c>
    </row>
    <row r="1317" spans="1:44">
      <c r="A1317" t="s">
        <v>9511</v>
      </c>
      <c r="B1317" t="s">
        <v>9512</v>
      </c>
      <c r="C1317" t="s">
        <v>9513</v>
      </c>
      <c r="D1317" t="s">
        <v>131</v>
      </c>
      <c r="E1317" t="s">
        <v>9151</v>
      </c>
      <c r="F1317">
        <v>616</v>
      </c>
      <c r="G1317" t="s">
        <v>142</v>
      </c>
      <c r="H1317" t="s">
        <v>575</v>
      </c>
      <c r="I1317" s="1">
        <v>50.676658630371101</v>
      </c>
      <c r="J1317" s="1">
        <v>17.9078159332275</v>
      </c>
      <c r="K1317" s="1" t="s">
        <v>144</v>
      </c>
      <c r="L1317" t="s">
        <v>145</v>
      </c>
      <c r="M1317" t="s">
        <v>146</v>
      </c>
      <c r="N1317" s="2">
        <v>225000</v>
      </c>
      <c r="O1317" s="2" t="s">
        <v>147</v>
      </c>
      <c r="P1317" s="13">
        <v>268877</v>
      </c>
      <c r="Q1317" s="2" t="s">
        <v>148</v>
      </c>
      <c r="R1317" s="2" t="s">
        <v>148</v>
      </c>
      <c r="S1317" s="2" t="s">
        <v>148</v>
      </c>
      <c r="T1317" s="2" t="s">
        <v>148</v>
      </c>
      <c r="U1317" s="2" t="s">
        <v>148</v>
      </c>
      <c r="V1317" t="s">
        <v>149</v>
      </c>
      <c r="W1317" t="s">
        <v>9514</v>
      </c>
      <c r="X1317" t="s">
        <v>149</v>
      </c>
      <c r="Y1317" t="s">
        <v>151</v>
      </c>
      <c r="AN1317" t="s">
        <v>9514</v>
      </c>
      <c r="AO1317" t="s">
        <v>9512</v>
      </c>
      <c r="AP1317" t="s">
        <v>9515</v>
      </c>
      <c r="AQ1317" t="s">
        <v>9516</v>
      </c>
      <c r="AR1317" t="s">
        <v>9517</v>
      </c>
    </row>
    <row r="1318" spans="1:44">
      <c r="A1318" t="s">
        <v>9518</v>
      </c>
      <c r="B1318" t="s">
        <v>9519</v>
      </c>
      <c r="C1318" t="s">
        <v>9229</v>
      </c>
      <c r="D1318" t="s">
        <v>131</v>
      </c>
      <c r="E1318" t="s">
        <v>9151</v>
      </c>
      <c r="F1318">
        <v>616</v>
      </c>
      <c r="G1318" t="s">
        <v>142</v>
      </c>
      <c r="H1318" t="s">
        <v>575</v>
      </c>
      <c r="I1318" s="1">
        <v>53.068221999999999</v>
      </c>
      <c r="J1318" s="1">
        <v>21.558762999999999</v>
      </c>
      <c r="K1318" s="1" t="s">
        <v>144</v>
      </c>
      <c r="L1318" t="s">
        <v>145</v>
      </c>
      <c r="M1318" t="s">
        <v>146</v>
      </c>
      <c r="N1318" s="2">
        <v>150000</v>
      </c>
      <c r="O1318" s="2" t="s">
        <v>147</v>
      </c>
      <c r="P1318" s="13">
        <v>83159</v>
      </c>
      <c r="Q1318" s="2" t="s">
        <v>148</v>
      </c>
      <c r="R1318" s="2" t="s">
        <v>148</v>
      </c>
      <c r="S1318" s="2" t="s">
        <v>148</v>
      </c>
      <c r="T1318" s="2" t="s">
        <v>148</v>
      </c>
      <c r="U1318" s="2" t="s">
        <v>148</v>
      </c>
      <c r="V1318" t="s">
        <v>149</v>
      </c>
      <c r="W1318" t="s">
        <v>9215</v>
      </c>
      <c r="X1318" t="s">
        <v>149</v>
      </c>
      <c r="Y1318" t="s">
        <v>151</v>
      </c>
      <c r="AN1318" t="s">
        <v>9215</v>
      </c>
      <c r="AO1318" t="s">
        <v>9520</v>
      </c>
      <c r="AP1318" t="s">
        <v>9521</v>
      </c>
      <c r="AQ1318" t="s">
        <v>9522</v>
      </c>
      <c r="AR1318" t="s">
        <v>9523</v>
      </c>
    </row>
    <row r="1319" spans="1:44">
      <c r="A1319" t="s">
        <v>9524</v>
      </c>
      <c r="B1319" t="s">
        <v>9525</v>
      </c>
      <c r="C1319" t="s">
        <v>9526</v>
      </c>
      <c r="D1319" t="s">
        <v>131</v>
      </c>
      <c r="E1319" t="s">
        <v>9151</v>
      </c>
      <c r="F1319">
        <v>616</v>
      </c>
      <c r="G1319" t="s">
        <v>142</v>
      </c>
      <c r="H1319" t="s">
        <v>575</v>
      </c>
      <c r="I1319" s="1">
        <v>50.924900000000001</v>
      </c>
      <c r="J1319" s="1">
        <v>21.410699999999999</v>
      </c>
      <c r="K1319" s="1" t="s">
        <v>144</v>
      </c>
      <c r="L1319" t="s">
        <v>145</v>
      </c>
      <c r="M1319" t="s">
        <v>146</v>
      </c>
      <c r="N1319" s="2">
        <v>120250</v>
      </c>
      <c r="O1319" s="2" t="s">
        <v>147</v>
      </c>
      <c r="P1319" s="13">
        <v>84865</v>
      </c>
      <c r="Q1319" s="2" t="s">
        <v>148</v>
      </c>
      <c r="R1319" s="2" t="s">
        <v>148</v>
      </c>
      <c r="S1319" s="2" t="s">
        <v>148</v>
      </c>
      <c r="T1319" s="2" t="s">
        <v>148</v>
      </c>
      <c r="U1319" s="2" t="s">
        <v>148</v>
      </c>
      <c r="V1319" t="s">
        <v>9527</v>
      </c>
      <c r="W1319" t="s">
        <v>9528</v>
      </c>
      <c r="X1319" t="s">
        <v>149</v>
      </c>
      <c r="Y1319" t="s">
        <v>151</v>
      </c>
      <c r="AN1319" t="s">
        <v>9529</v>
      </c>
      <c r="AO1319" t="s">
        <v>9530</v>
      </c>
      <c r="AP1319" t="s">
        <v>9531</v>
      </c>
      <c r="AQ1319" t="s">
        <v>9532</v>
      </c>
      <c r="AR1319" t="s">
        <v>9533</v>
      </c>
    </row>
    <row r="1320" spans="1:44">
      <c r="A1320" t="s">
        <v>9534</v>
      </c>
      <c r="B1320" t="s">
        <v>9535</v>
      </c>
      <c r="C1320" t="s">
        <v>9229</v>
      </c>
      <c r="D1320" t="s">
        <v>131</v>
      </c>
      <c r="E1320" t="s">
        <v>9151</v>
      </c>
      <c r="F1320">
        <v>616</v>
      </c>
      <c r="G1320" t="s">
        <v>142</v>
      </c>
      <c r="H1320" t="s">
        <v>575</v>
      </c>
      <c r="I1320" s="1">
        <v>52.094720496530996</v>
      </c>
      <c r="J1320" s="1">
        <v>21.235001405675899</v>
      </c>
      <c r="K1320" s="5" t="s">
        <v>144</v>
      </c>
      <c r="L1320" t="s">
        <v>145</v>
      </c>
      <c r="M1320" t="s">
        <v>146</v>
      </c>
      <c r="N1320" s="2">
        <v>139500</v>
      </c>
      <c r="O1320" s="2" t="s">
        <v>147</v>
      </c>
      <c r="P1320" s="13">
        <v>110636</v>
      </c>
      <c r="Q1320" s="2" t="s">
        <v>148</v>
      </c>
      <c r="R1320" s="2" t="s">
        <v>148</v>
      </c>
      <c r="S1320" s="2" t="s">
        <v>148</v>
      </c>
      <c r="T1320" s="2" t="s">
        <v>148</v>
      </c>
      <c r="U1320" s="2" t="s">
        <v>148</v>
      </c>
      <c r="V1320" t="s">
        <v>149</v>
      </c>
      <c r="W1320" t="s">
        <v>149</v>
      </c>
      <c r="X1320" t="s">
        <v>149</v>
      </c>
      <c r="AN1320" t="s">
        <v>160</v>
      </c>
      <c r="AO1320" t="s">
        <v>9536</v>
      </c>
      <c r="AP1320" t="s">
        <v>160</v>
      </c>
      <c r="AQ1320" t="s">
        <v>160</v>
      </c>
      <c r="AR1320" t="s">
        <v>9537</v>
      </c>
    </row>
    <row r="1321" spans="1:44">
      <c r="A1321" t="s">
        <v>9538</v>
      </c>
      <c r="B1321" t="s">
        <v>9539</v>
      </c>
      <c r="C1321" t="s">
        <v>9384</v>
      </c>
      <c r="D1321" t="s">
        <v>131</v>
      </c>
      <c r="E1321" t="s">
        <v>9151</v>
      </c>
      <c r="F1321">
        <v>616</v>
      </c>
      <c r="G1321" t="s">
        <v>142</v>
      </c>
      <c r="H1321" t="s">
        <v>575</v>
      </c>
      <c r="I1321" s="1">
        <v>53.134574890136697</v>
      </c>
      <c r="J1321" s="1">
        <v>16.790040969848601</v>
      </c>
      <c r="K1321" s="1" t="s">
        <v>144</v>
      </c>
      <c r="L1321" t="s">
        <v>145</v>
      </c>
      <c r="M1321" t="s">
        <v>146</v>
      </c>
      <c r="N1321" s="2">
        <v>250000</v>
      </c>
      <c r="O1321" s="2" t="s">
        <v>147</v>
      </c>
      <c r="P1321" s="13">
        <v>152731</v>
      </c>
      <c r="Q1321" s="2" t="s">
        <v>148</v>
      </c>
      <c r="R1321" s="2" t="s">
        <v>148</v>
      </c>
      <c r="S1321" s="2" t="s">
        <v>148</v>
      </c>
      <c r="T1321" s="2" t="s">
        <v>148</v>
      </c>
      <c r="U1321" s="2" t="s">
        <v>148</v>
      </c>
      <c r="V1321" t="s">
        <v>149</v>
      </c>
      <c r="W1321" t="s">
        <v>9540</v>
      </c>
      <c r="X1321" t="s">
        <v>149</v>
      </c>
      <c r="Y1321" t="s">
        <v>151</v>
      </c>
      <c r="AN1321" t="s">
        <v>9540</v>
      </c>
      <c r="AO1321" t="s">
        <v>9541</v>
      </c>
      <c r="AP1321" t="s">
        <v>9542</v>
      </c>
      <c r="AQ1321" t="s">
        <v>9543</v>
      </c>
      <c r="AR1321" t="s">
        <v>9544</v>
      </c>
    </row>
    <row r="1322" spans="1:44">
      <c r="A1322" t="s">
        <v>9545</v>
      </c>
      <c r="B1322" t="s">
        <v>9546</v>
      </c>
      <c r="C1322" t="s">
        <v>9436</v>
      </c>
      <c r="D1322" t="s">
        <v>131</v>
      </c>
      <c r="E1322" t="s">
        <v>9151</v>
      </c>
      <c r="F1322">
        <v>616</v>
      </c>
      <c r="G1322" t="s">
        <v>142</v>
      </c>
      <c r="H1322" t="s">
        <v>575</v>
      </c>
      <c r="I1322" s="1">
        <v>51.384993000000001</v>
      </c>
      <c r="J1322" s="1">
        <v>19.741036000000001</v>
      </c>
      <c r="K1322" s="1" t="s">
        <v>144</v>
      </c>
      <c r="L1322" t="s">
        <v>145</v>
      </c>
      <c r="M1322" t="s">
        <v>146</v>
      </c>
      <c r="N1322" s="2">
        <v>165660</v>
      </c>
      <c r="O1322" s="2" t="s">
        <v>147</v>
      </c>
      <c r="P1322" s="13">
        <v>89333</v>
      </c>
      <c r="Q1322" s="2" t="s">
        <v>148</v>
      </c>
      <c r="R1322" s="2" t="s">
        <v>148</v>
      </c>
      <c r="S1322" s="2" t="s">
        <v>148</v>
      </c>
      <c r="T1322" s="2" t="s">
        <v>148</v>
      </c>
      <c r="U1322" s="2" t="s">
        <v>148</v>
      </c>
      <c r="V1322" t="s">
        <v>149</v>
      </c>
      <c r="W1322" t="s">
        <v>9547</v>
      </c>
      <c r="X1322" t="s">
        <v>149</v>
      </c>
      <c r="Y1322" t="s">
        <v>151</v>
      </c>
      <c r="AN1322" t="s">
        <v>9547</v>
      </c>
      <c r="AO1322" t="s">
        <v>9548</v>
      </c>
      <c r="AP1322" t="s">
        <v>9549</v>
      </c>
      <c r="AQ1322" t="s">
        <v>9550</v>
      </c>
      <c r="AR1322" t="s">
        <v>9551</v>
      </c>
    </row>
    <row r="1323" spans="1:44">
      <c r="A1323" t="s">
        <v>9552</v>
      </c>
      <c r="B1323" t="s">
        <v>9553</v>
      </c>
      <c r="C1323" t="s">
        <v>9379</v>
      </c>
      <c r="D1323" t="s">
        <v>131</v>
      </c>
      <c r="E1323" t="s">
        <v>9151</v>
      </c>
      <c r="F1323">
        <v>616</v>
      </c>
      <c r="G1323" t="s">
        <v>142</v>
      </c>
      <c r="H1323" t="s">
        <v>575</v>
      </c>
      <c r="I1323" s="1">
        <v>53.577634887619702</v>
      </c>
      <c r="J1323" s="1">
        <v>14.5561063015765</v>
      </c>
      <c r="K1323" s="5" t="s">
        <v>144</v>
      </c>
      <c r="L1323" t="s">
        <v>145</v>
      </c>
      <c r="M1323" t="s">
        <v>146</v>
      </c>
      <c r="N1323" s="2">
        <v>162000</v>
      </c>
      <c r="O1323" s="2" t="s">
        <v>147</v>
      </c>
      <c r="P1323" s="13">
        <v>41030</v>
      </c>
      <c r="Q1323" s="2" t="s">
        <v>148</v>
      </c>
      <c r="R1323" s="2" t="s">
        <v>148</v>
      </c>
      <c r="S1323" s="2" t="s">
        <v>148</v>
      </c>
      <c r="T1323" s="2" t="s">
        <v>148</v>
      </c>
      <c r="U1323" s="2" t="s">
        <v>148</v>
      </c>
      <c r="V1323" t="s">
        <v>149</v>
      </c>
      <c r="W1323" t="s">
        <v>149</v>
      </c>
      <c r="X1323" t="s">
        <v>149</v>
      </c>
      <c r="AN1323" t="s">
        <v>160</v>
      </c>
      <c r="AO1323" t="s">
        <v>9554</v>
      </c>
      <c r="AP1323" t="s">
        <v>160</v>
      </c>
      <c r="AQ1323" t="s">
        <v>160</v>
      </c>
      <c r="AR1323" t="s">
        <v>9555</v>
      </c>
    </row>
    <row r="1324" spans="1:44">
      <c r="A1324" t="s">
        <v>9556</v>
      </c>
      <c r="B1324" t="s">
        <v>9557</v>
      </c>
      <c r="C1324" t="s">
        <v>9384</v>
      </c>
      <c r="D1324" t="s">
        <v>131</v>
      </c>
      <c r="E1324" t="s">
        <v>9151</v>
      </c>
      <c r="F1324">
        <v>616</v>
      </c>
      <c r="G1324" t="s">
        <v>142</v>
      </c>
      <c r="H1324" t="s">
        <v>575</v>
      </c>
      <c r="I1324" s="1">
        <v>52.432363000000002</v>
      </c>
      <c r="J1324" s="1">
        <v>16.958221000000002</v>
      </c>
      <c r="K1324" s="1" t="s">
        <v>144</v>
      </c>
      <c r="L1324" t="s">
        <v>145</v>
      </c>
      <c r="M1324" t="s">
        <v>146</v>
      </c>
      <c r="N1324" s="2">
        <v>350000</v>
      </c>
      <c r="O1324" s="2" t="s">
        <v>147</v>
      </c>
      <c r="P1324" s="13">
        <v>272697</v>
      </c>
      <c r="Q1324" s="2" t="s">
        <v>148</v>
      </c>
      <c r="R1324" s="2" t="s">
        <v>148</v>
      </c>
      <c r="S1324" s="2" t="s">
        <v>148</v>
      </c>
      <c r="T1324" s="2" t="s">
        <v>148</v>
      </c>
      <c r="U1324" s="2" t="s">
        <v>148</v>
      </c>
      <c r="V1324" t="s">
        <v>149</v>
      </c>
      <c r="W1324" t="s">
        <v>9404</v>
      </c>
      <c r="X1324" t="s">
        <v>149</v>
      </c>
      <c r="Y1324" t="s">
        <v>151</v>
      </c>
      <c r="AN1324" t="s">
        <v>9404</v>
      </c>
      <c r="AO1324" t="s">
        <v>9558</v>
      </c>
      <c r="AP1324" t="s">
        <v>9559</v>
      </c>
      <c r="AQ1324" t="s">
        <v>9560</v>
      </c>
      <c r="AR1324" t="s">
        <v>9561</v>
      </c>
    </row>
    <row r="1325" spans="1:44">
      <c r="A1325" t="s">
        <v>9562</v>
      </c>
      <c r="B1325" t="s">
        <v>9563</v>
      </c>
      <c r="C1325" t="s">
        <v>9229</v>
      </c>
      <c r="D1325" t="s">
        <v>131</v>
      </c>
      <c r="E1325" t="s">
        <v>9151</v>
      </c>
      <c r="F1325">
        <v>616</v>
      </c>
      <c r="G1325" t="s">
        <v>142</v>
      </c>
      <c r="H1325" t="s">
        <v>575</v>
      </c>
      <c r="I1325" s="1">
        <v>52.183599999999998</v>
      </c>
      <c r="J1325" s="1">
        <v>20.770600000000002</v>
      </c>
      <c r="K1325" s="1" t="s">
        <v>144</v>
      </c>
      <c r="L1325" t="s">
        <v>145</v>
      </c>
      <c r="M1325" t="s">
        <v>146</v>
      </c>
      <c r="N1325" s="2">
        <v>256670</v>
      </c>
      <c r="O1325" s="2" t="s">
        <v>147</v>
      </c>
      <c r="P1325" s="13">
        <v>229814</v>
      </c>
      <c r="Q1325" s="2" t="s">
        <v>148</v>
      </c>
      <c r="R1325" s="2" t="s">
        <v>148</v>
      </c>
      <c r="S1325" s="2" t="s">
        <v>148</v>
      </c>
      <c r="T1325" s="2" t="s">
        <v>148</v>
      </c>
      <c r="U1325" s="2" t="s">
        <v>148</v>
      </c>
      <c r="V1325" t="s">
        <v>149</v>
      </c>
      <c r="W1325" t="s">
        <v>9215</v>
      </c>
      <c r="X1325" t="s">
        <v>149</v>
      </c>
      <c r="Y1325" t="s">
        <v>151</v>
      </c>
      <c r="AN1325" t="s">
        <v>9215</v>
      </c>
      <c r="AO1325" t="s">
        <v>9564</v>
      </c>
      <c r="AP1325" t="s">
        <v>9565</v>
      </c>
      <c r="AQ1325" t="s">
        <v>9566</v>
      </c>
      <c r="AR1325" t="s">
        <v>9567</v>
      </c>
    </row>
    <row r="1326" spans="1:44">
      <c r="A1326" t="s">
        <v>9568</v>
      </c>
      <c r="B1326" t="s">
        <v>9569</v>
      </c>
      <c r="C1326" t="s">
        <v>9426</v>
      </c>
      <c r="D1326" t="s">
        <v>131</v>
      </c>
      <c r="E1326" t="s">
        <v>9151</v>
      </c>
      <c r="F1326">
        <v>616</v>
      </c>
      <c r="G1326" t="s">
        <v>142</v>
      </c>
      <c r="H1326" t="s">
        <v>575</v>
      </c>
      <c r="I1326" s="1">
        <v>49.79</v>
      </c>
      <c r="J1326" s="1">
        <v>22.823889000000001</v>
      </c>
      <c r="K1326" s="1" t="s">
        <v>144</v>
      </c>
      <c r="L1326" t="s">
        <v>145</v>
      </c>
      <c r="M1326" t="s">
        <v>146</v>
      </c>
      <c r="N1326" s="2">
        <v>101833</v>
      </c>
      <c r="O1326" s="2" t="s">
        <v>147</v>
      </c>
      <c r="P1326" s="13">
        <v>64094</v>
      </c>
      <c r="Q1326" s="2" t="s">
        <v>148</v>
      </c>
      <c r="R1326" s="2" t="s">
        <v>148</v>
      </c>
      <c r="S1326" s="2" t="s">
        <v>148</v>
      </c>
      <c r="T1326" s="2" t="s">
        <v>148</v>
      </c>
      <c r="U1326" s="2" t="s">
        <v>148</v>
      </c>
      <c r="V1326" t="s">
        <v>149</v>
      </c>
      <c r="W1326" t="s">
        <v>9215</v>
      </c>
      <c r="X1326" t="s">
        <v>149</v>
      </c>
      <c r="Y1326" t="s">
        <v>151</v>
      </c>
      <c r="AN1326" t="s">
        <v>9215</v>
      </c>
      <c r="AO1326" t="s">
        <v>9570</v>
      </c>
      <c r="AP1326" t="s">
        <v>9571</v>
      </c>
      <c r="AQ1326" t="s">
        <v>9572</v>
      </c>
      <c r="AR1326" t="s">
        <v>9573</v>
      </c>
    </row>
    <row r="1327" spans="1:44">
      <c r="A1327" t="s">
        <v>9574</v>
      </c>
      <c r="B1327" t="s">
        <v>9575</v>
      </c>
      <c r="C1327" t="s">
        <v>9150</v>
      </c>
      <c r="D1327" t="s">
        <v>131</v>
      </c>
      <c r="E1327" t="s">
        <v>9151</v>
      </c>
      <c r="F1327">
        <v>616</v>
      </c>
      <c r="G1327" t="s">
        <v>142</v>
      </c>
      <c r="H1327" t="s">
        <v>575</v>
      </c>
      <c r="I1327" s="1">
        <v>50.105600000000003</v>
      </c>
      <c r="J1327" s="1">
        <v>18.222200000000001</v>
      </c>
      <c r="K1327" s="1" t="s">
        <v>144</v>
      </c>
      <c r="L1327" t="s">
        <v>145</v>
      </c>
      <c r="M1327" t="s">
        <v>146</v>
      </c>
      <c r="N1327" s="2">
        <v>197368</v>
      </c>
      <c r="O1327" s="2" t="s">
        <v>147</v>
      </c>
      <c r="P1327" s="13">
        <v>99143</v>
      </c>
      <c r="Q1327" s="2" t="s">
        <v>148</v>
      </c>
      <c r="R1327" s="2" t="s">
        <v>148</v>
      </c>
      <c r="S1327" s="2" t="s">
        <v>148</v>
      </c>
      <c r="T1327" s="2" t="s">
        <v>148</v>
      </c>
      <c r="U1327" s="2" t="s">
        <v>148</v>
      </c>
      <c r="V1327" t="s">
        <v>149</v>
      </c>
      <c r="W1327" t="s">
        <v>9215</v>
      </c>
      <c r="X1327" t="s">
        <v>149</v>
      </c>
      <c r="Y1327" t="s">
        <v>151</v>
      </c>
      <c r="AN1327" t="s">
        <v>9215</v>
      </c>
      <c r="AO1327" t="s">
        <v>9576</v>
      </c>
      <c r="AP1327" t="s">
        <v>9577</v>
      </c>
      <c r="AQ1327" t="s">
        <v>9578</v>
      </c>
      <c r="AR1327" t="s">
        <v>9579</v>
      </c>
    </row>
    <row r="1328" spans="1:44">
      <c r="A1328" t="s">
        <v>9580</v>
      </c>
      <c r="B1328" t="s">
        <v>9581</v>
      </c>
      <c r="C1328" t="s">
        <v>9384</v>
      </c>
      <c r="D1328" t="s">
        <v>131</v>
      </c>
      <c r="E1328" t="s">
        <v>9151</v>
      </c>
      <c r="F1328">
        <v>616</v>
      </c>
      <c r="G1328" t="s">
        <v>142</v>
      </c>
      <c r="H1328" t="s">
        <v>575</v>
      </c>
      <c r="I1328" s="1">
        <v>51.6843</v>
      </c>
      <c r="J1328" s="1">
        <v>17.774699999999999</v>
      </c>
      <c r="K1328" s="1" t="s">
        <v>144</v>
      </c>
      <c r="L1328" t="s">
        <v>145</v>
      </c>
      <c r="M1328" t="s">
        <v>146</v>
      </c>
      <c r="N1328" s="2">
        <v>134333</v>
      </c>
      <c r="O1328" s="2" t="s">
        <v>147</v>
      </c>
      <c r="P1328" s="13">
        <v>96711</v>
      </c>
      <c r="Q1328" s="2" t="s">
        <v>148</v>
      </c>
      <c r="R1328" s="2" t="s">
        <v>148</v>
      </c>
      <c r="S1328" s="2" t="s">
        <v>148</v>
      </c>
      <c r="T1328" s="2" t="s">
        <v>148</v>
      </c>
      <c r="U1328" s="2" t="s">
        <v>148</v>
      </c>
      <c r="V1328">
        <v>4296177866</v>
      </c>
      <c r="W1328" t="s">
        <v>9582</v>
      </c>
      <c r="X1328" t="s">
        <v>9583</v>
      </c>
      <c r="Y1328" t="s">
        <v>151</v>
      </c>
      <c r="Z1328" t="s">
        <v>9584</v>
      </c>
      <c r="AA1328" t="s">
        <v>9582</v>
      </c>
      <c r="AB1328" s="4">
        <v>1</v>
      </c>
      <c r="AC1328" t="s">
        <v>9583</v>
      </c>
      <c r="AD1328" t="s">
        <v>481</v>
      </c>
      <c r="AE1328" t="s">
        <v>9585</v>
      </c>
      <c r="AF1328" t="s">
        <v>9586</v>
      </c>
      <c r="AN1328" t="s">
        <v>9587</v>
      </c>
      <c r="AO1328" t="s">
        <v>9588</v>
      </c>
      <c r="AP1328" t="s">
        <v>9589</v>
      </c>
      <c r="AQ1328" t="s">
        <v>9590</v>
      </c>
      <c r="AR1328" t="s">
        <v>9591</v>
      </c>
    </row>
    <row r="1329" spans="1:44">
      <c r="A1329" t="s">
        <v>9592</v>
      </c>
      <c r="B1329" t="s">
        <v>9593</v>
      </c>
      <c r="C1329" t="s">
        <v>9229</v>
      </c>
      <c r="D1329" t="s">
        <v>131</v>
      </c>
      <c r="E1329" t="s">
        <v>9151</v>
      </c>
      <c r="F1329">
        <v>616</v>
      </c>
      <c r="G1329" t="s">
        <v>142</v>
      </c>
      <c r="H1329" t="s">
        <v>575</v>
      </c>
      <c r="I1329" s="1">
        <v>51.461388999999997</v>
      </c>
      <c r="J1329" s="1">
        <v>21.194444000000001</v>
      </c>
      <c r="K1329" s="1" t="s">
        <v>144</v>
      </c>
      <c r="L1329" t="s">
        <v>145</v>
      </c>
      <c r="M1329" t="s">
        <v>146</v>
      </c>
      <c r="N1329" s="2">
        <v>360000</v>
      </c>
      <c r="O1329" s="2" t="s">
        <v>147</v>
      </c>
      <c r="P1329" s="13">
        <v>306445</v>
      </c>
      <c r="Q1329" s="2" t="s">
        <v>148</v>
      </c>
      <c r="R1329" s="2" t="s">
        <v>148</v>
      </c>
      <c r="S1329" s="2" t="s">
        <v>148</v>
      </c>
      <c r="T1329" s="2" t="s">
        <v>148</v>
      </c>
      <c r="U1329" s="2" t="s">
        <v>148</v>
      </c>
      <c r="V1329" t="s">
        <v>149</v>
      </c>
      <c r="W1329" t="s">
        <v>9215</v>
      </c>
      <c r="X1329" t="s">
        <v>149</v>
      </c>
      <c r="Y1329" t="s">
        <v>151</v>
      </c>
      <c r="AN1329" t="s">
        <v>9215</v>
      </c>
      <c r="AO1329" t="s">
        <v>9593</v>
      </c>
      <c r="AP1329" t="s">
        <v>9594</v>
      </c>
      <c r="AQ1329" t="s">
        <v>9595</v>
      </c>
      <c r="AR1329" t="s">
        <v>9596</v>
      </c>
    </row>
    <row r="1330" spans="1:44">
      <c r="A1330" t="s">
        <v>9597</v>
      </c>
      <c r="B1330" t="s">
        <v>9598</v>
      </c>
      <c r="C1330" t="s">
        <v>9150</v>
      </c>
      <c r="D1330" t="s">
        <v>131</v>
      </c>
      <c r="E1330" t="s">
        <v>9151</v>
      </c>
      <c r="F1330">
        <v>616</v>
      </c>
      <c r="G1330" t="s">
        <v>142</v>
      </c>
      <c r="H1330" t="s">
        <v>575</v>
      </c>
      <c r="I1330" s="1">
        <v>50.381686794687198</v>
      </c>
      <c r="J1330" s="1">
        <v>18.8946397482115</v>
      </c>
      <c r="K1330" s="5" t="s">
        <v>144</v>
      </c>
      <c r="L1330" t="s">
        <v>145</v>
      </c>
      <c r="M1330" t="s">
        <v>146</v>
      </c>
      <c r="N1330" s="2">
        <v>173530</v>
      </c>
      <c r="O1330" s="2" t="s">
        <v>147</v>
      </c>
      <c r="P1330" s="13">
        <v>103384</v>
      </c>
      <c r="Q1330" s="2" t="s">
        <v>148</v>
      </c>
      <c r="R1330" s="2" t="s">
        <v>148</v>
      </c>
      <c r="S1330" s="2" t="s">
        <v>148</v>
      </c>
      <c r="T1330" s="2" t="s">
        <v>148</v>
      </c>
      <c r="U1330" s="2" t="s">
        <v>148</v>
      </c>
      <c r="V1330" t="s">
        <v>149</v>
      </c>
      <c r="W1330" t="s">
        <v>149</v>
      </c>
      <c r="X1330" t="s">
        <v>149</v>
      </c>
      <c r="AN1330" t="s">
        <v>160</v>
      </c>
      <c r="AO1330" t="s">
        <v>9599</v>
      </c>
      <c r="AP1330" t="s">
        <v>160</v>
      </c>
      <c r="AQ1330" t="s">
        <v>160</v>
      </c>
      <c r="AR1330" t="s">
        <v>9600</v>
      </c>
    </row>
    <row r="1331" spans="1:44">
      <c r="A1331" t="s">
        <v>9601</v>
      </c>
      <c r="B1331" t="s">
        <v>9602</v>
      </c>
      <c r="C1331" t="s">
        <v>9150</v>
      </c>
      <c r="D1331" t="s">
        <v>131</v>
      </c>
      <c r="E1331" t="s">
        <v>9151</v>
      </c>
      <c r="F1331">
        <v>616</v>
      </c>
      <c r="G1331" t="s">
        <v>142</v>
      </c>
      <c r="H1331" t="s">
        <v>575</v>
      </c>
      <c r="I1331" s="1">
        <v>50.116300000000003</v>
      </c>
      <c r="J1331" s="1">
        <v>18.5337</v>
      </c>
      <c r="K1331" s="1" t="s">
        <v>144</v>
      </c>
      <c r="L1331" t="s">
        <v>145</v>
      </c>
      <c r="M1331" t="s">
        <v>146</v>
      </c>
      <c r="N1331" s="2">
        <v>152000</v>
      </c>
      <c r="O1331" s="2" t="s">
        <v>147</v>
      </c>
      <c r="P1331" s="13">
        <v>125590</v>
      </c>
      <c r="Q1331" s="2" t="s">
        <v>148</v>
      </c>
      <c r="R1331" s="2" t="s">
        <v>148</v>
      </c>
      <c r="S1331" s="2" t="s">
        <v>148</v>
      </c>
      <c r="T1331" s="2" t="s">
        <v>148</v>
      </c>
      <c r="U1331" s="2" t="s">
        <v>148</v>
      </c>
      <c r="V1331" t="s">
        <v>9504</v>
      </c>
      <c r="W1331" t="s">
        <v>9505</v>
      </c>
      <c r="X1331" t="s">
        <v>149</v>
      </c>
      <c r="Y1331" t="s">
        <v>151</v>
      </c>
      <c r="AN1331" t="s">
        <v>9506</v>
      </c>
      <c r="AO1331" t="s">
        <v>9603</v>
      </c>
      <c r="AP1331" t="s">
        <v>9604</v>
      </c>
      <c r="AQ1331" t="s">
        <v>9605</v>
      </c>
      <c r="AR1331" t="s">
        <v>9606</v>
      </c>
    </row>
    <row r="1332" spans="1:44">
      <c r="A1332" t="s">
        <v>9607</v>
      </c>
      <c r="B1332" t="s">
        <v>9608</v>
      </c>
      <c r="C1332" t="s">
        <v>9268</v>
      </c>
      <c r="D1332" t="s">
        <v>131</v>
      </c>
      <c r="E1332" t="s">
        <v>9151</v>
      </c>
      <c r="F1332">
        <v>616</v>
      </c>
      <c r="G1332" t="s">
        <v>142</v>
      </c>
      <c r="H1332" t="s">
        <v>575</v>
      </c>
      <c r="I1332" s="1">
        <v>50.061943054199197</v>
      </c>
      <c r="J1332" s="1">
        <v>22.022222518920898</v>
      </c>
      <c r="K1332" s="1" t="s">
        <v>144</v>
      </c>
      <c r="L1332" t="s">
        <v>145</v>
      </c>
      <c r="M1332" t="s">
        <v>146</v>
      </c>
      <c r="N1332" s="2">
        <v>398000</v>
      </c>
      <c r="O1332" s="2" t="s">
        <v>147</v>
      </c>
      <c r="P1332" s="13">
        <v>249373</v>
      </c>
      <c r="Q1332" s="2" t="s">
        <v>148</v>
      </c>
      <c r="R1332" s="2" t="s">
        <v>148</v>
      </c>
      <c r="S1332" s="2" t="s">
        <v>148</v>
      </c>
      <c r="T1332" s="2" t="s">
        <v>148</v>
      </c>
      <c r="U1332" s="2" t="s">
        <v>148</v>
      </c>
      <c r="V1332" t="s">
        <v>149</v>
      </c>
      <c r="W1332" t="s">
        <v>9609</v>
      </c>
      <c r="X1332" t="s">
        <v>149</v>
      </c>
      <c r="Y1332" t="s">
        <v>151</v>
      </c>
      <c r="AN1332" t="s">
        <v>9609</v>
      </c>
      <c r="AO1332" t="s">
        <v>9610</v>
      </c>
      <c r="AP1332" t="s">
        <v>9611</v>
      </c>
      <c r="AQ1332" t="s">
        <v>9612</v>
      </c>
      <c r="AR1332" t="s">
        <v>9613</v>
      </c>
    </row>
    <row r="1333" spans="1:44">
      <c r="A1333" t="s">
        <v>9614</v>
      </c>
      <c r="B1333" t="s">
        <v>9615</v>
      </c>
      <c r="C1333" t="s">
        <v>9229</v>
      </c>
      <c r="D1333" t="s">
        <v>131</v>
      </c>
      <c r="E1333" t="s">
        <v>9151</v>
      </c>
      <c r="F1333">
        <v>616</v>
      </c>
      <c r="G1333" t="s">
        <v>142</v>
      </c>
      <c r="H1333" t="s">
        <v>575</v>
      </c>
      <c r="I1333" s="1">
        <v>52.188600000000001</v>
      </c>
      <c r="J1333" s="1">
        <v>22.256399999999999</v>
      </c>
      <c r="K1333" s="1" t="s">
        <v>144</v>
      </c>
      <c r="L1333" t="s">
        <v>145</v>
      </c>
      <c r="M1333" t="s">
        <v>146</v>
      </c>
      <c r="N1333" s="2">
        <v>175000</v>
      </c>
      <c r="O1333" s="2" t="s">
        <v>147</v>
      </c>
      <c r="P1333" s="13">
        <v>168576</v>
      </c>
      <c r="Q1333" s="2" t="s">
        <v>148</v>
      </c>
      <c r="R1333" s="2" t="s">
        <v>148</v>
      </c>
      <c r="S1333" s="2" t="s">
        <v>148</v>
      </c>
      <c r="T1333" s="2" t="s">
        <v>148</v>
      </c>
      <c r="U1333" s="2" t="s">
        <v>148</v>
      </c>
      <c r="V1333" t="s">
        <v>9616</v>
      </c>
      <c r="W1333" t="s">
        <v>9617</v>
      </c>
      <c r="X1333" t="s">
        <v>9618</v>
      </c>
      <c r="Y1333" t="s">
        <v>151</v>
      </c>
      <c r="AN1333" t="s">
        <v>9619</v>
      </c>
      <c r="AO1333" t="s">
        <v>9615</v>
      </c>
      <c r="AP1333" t="s">
        <v>9620</v>
      </c>
      <c r="AQ1333" t="s">
        <v>9621</v>
      </c>
      <c r="AR1333" t="s">
        <v>9622</v>
      </c>
    </row>
    <row r="1334" spans="1:44">
      <c r="A1334" t="s">
        <v>9623</v>
      </c>
      <c r="B1334" t="s">
        <v>9624</v>
      </c>
      <c r="C1334" t="s">
        <v>9229</v>
      </c>
      <c r="D1334" t="s">
        <v>131</v>
      </c>
      <c r="E1334" t="s">
        <v>9151</v>
      </c>
      <c r="F1334">
        <v>616</v>
      </c>
      <c r="G1334" t="s">
        <v>142</v>
      </c>
      <c r="H1334" t="s">
        <v>575</v>
      </c>
      <c r="I1334" s="1">
        <v>52.860700000000001</v>
      </c>
      <c r="J1334" s="1">
        <v>19.656500000000001</v>
      </c>
      <c r="K1334" s="5" t="s">
        <v>144</v>
      </c>
      <c r="L1334" t="s">
        <v>145</v>
      </c>
      <c r="M1334" t="s">
        <v>146</v>
      </c>
      <c r="N1334" s="2">
        <v>220625</v>
      </c>
      <c r="O1334" s="2" t="s">
        <v>147</v>
      </c>
      <c r="P1334" s="13">
        <v>206390</v>
      </c>
      <c r="Q1334" s="2" t="s">
        <v>148</v>
      </c>
      <c r="R1334" s="2" t="s">
        <v>148</v>
      </c>
      <c r="S1334" s="2" t="s">
        <v>148</v>
      </c>
      <c r="T1334" s="2" t="s">
        <v>148</v>
      </c>
      <c r="U1334" s="2" t="s">
        <v>148</v>
      </c>
      <c r="V1334" t="s">
        <v>149</v>
      </c>
      <c r="W1334" t="s">
        <v>149</v>
      </c>
      <c r="X1334" t="s">
        <v>149</v>
      </c>
      <c r="AN1334" t="s">
        <v>160</v>
      </c>
      <c r="AO1334" t="s">
        <v>9624</v>
      </c>
      <c r="AP1334" t="s">
        <v>160</v>
      </c>
      <c r="AQ1334" t="s">
        <v>160</v>
      </c>
      <c r="AR1334" t="s">
        <v>9625</v>
      </c>
    </row>
    <row r="1335" spans="1:44">
      <c r="A1335" t="s">
        <v>9626</v>
      </c>
      <c r="B1335" t="s">
        <v>9627</v>
      </c>
      <c r="C1335" t="s">
        <v>9244</v>
      </c>
      <c r="D1335" t="s">
        <v>131</v>
      </c>
      <c r="E1335" t="s">
        <v>9151</v>
      </c>
      <c r="F1335">
        <v>616</v>
      </c>
      <c r="G1335" t="s">
        <v>142</v>
      </c>
      <c r="H1335" t="s">
        <v>575</v>
      </c>
      <c r="I1335" s="1">
        <v>54.488999999999997</v>
      </c>
      <c r="J1335" s="1">
        <v>17.029800000000002</v>
      </c>
      <c r="K1335" s="1" t="s">
        <v>144</v>
      </c>
      <c r="L1335" t="s">
        <v>145</v>
      </c>
      <c r="M1335" t="s">
        <v>146</v>
      </c>
      <c r="N1335" s="2">
        <v>270000</v>
      </c>
      <c r="O1335" s="2" t="s">
        <v>147</v>
      </c>
      <c r="P1335" s="13">
        <v>253240</v>
      </c>
      <c r="Q1335" s="2" t="s">
        <v>148</v>
      </c>
      <c r="R1335" s="2" t="s">
        <v>148</v>
      </c>
      <c r="S1335" s="2" t="s">
        <v>148</v>
      </c>
      <c r="T1335" s="2" t="s">
        <v>148</v>
      </c>
      <c r="U1335" s="2" t="s">
        <v>148</v>
      </c>
      <c r="V1335" t="s">
        <v>149</v>
      </c>
      <c r="W1335" t="s">
        <v>9628</v>
      </c>
      <c r="X1335" t="s">
        <v>149</v>
      </c>
      <c r="Y1335" t="s">
        <v>151</v>
      </c>
      <c r="AN1335" t="s">
        <v>9628</v>
      </c>
      <c r="AO1335" t="s">
        <v>9629</v>
      </c>
      <c r="AP1335" t="s">
        <v>9630</v>
      </c>
      <c r="AQ1335" t="s">
        <v>9631</v>
      </c>
      <c r="AR1335" t="s">
        <v>9632</v>
      </c>
    </row>
    <row r="1336" spans="1:44">
      <c r="A1336" t="s">
        <v>9633</v>
      </c>
      <c r="B1336" t="s">
        <v>9634</v>
      </c>
      <c r="C1336" t="s">
        <v>9150</v>
      </c>
      <c r="D1336" t="s">
        <v>131</v>
      </c>
      <c r="E1336" t="s">
        <v>9151</v>
      </c>
      <c r="F1336">
        <v>616</v>
      </c>
      <c r="G1336" t="s">
        <v>142</v>
      </c>
      <c r="H1336" t="s">
        <v>575</v>
      </c>
      <c r="I1336" s="1">
        <v>50.256851196289098</v>
      </c>
      <c r="J1336" s="1">
        <v>19.140499114990199</v>
      </c>
      <c r="K1336" s="1" t="s">
        <v>144</v>
      </c>
      <c r="L1336" t="s">
        <v>145</v>
      </c>
      <c r="M1336" t="s">
        <v>146</v>
      </c>
      <c r="N1336" s="2">
        <v>411500</v>
      </c>
      <c r="O1336" s="2" t="s">
        <v>147</v>
      </c>
      <c r="P1336" s="13">
        <v>273515</v>
      </c>
      <c r="Q1336" s="2" t="s">
        <v>148</v>
      </c>
      <c r="R1336" s="2" t="s">
        <v>148</v>
      </c>
      <c r="S1336" s="2" t="s">
        <v>148</v>
      </c>
      <c r="T1336" s="2" t="s">
        <v>148</v>
      </c>
      <c r="U1336" s="2" t="s">
        <v>148</v>
      </c>
      <c r="V1336" t="s">
        <v>149</v>
      </c>
      <c r="W1336" t="s">
        <v>9635</v>
      </c>
      <c r="X1336" t="s">
        <v>149</v>
      </c>
      <c r="Y1336" t="s">
        <v>151</v>
      </c>
      <c r="AN1336" t="s">
        <v>9635</v>
      </c>
      <c r="AO1336" t="s">
        <v>9636</v>
      </c>
      <c r="AP1336" t="s">
        <v>9637</v>
      </c>
      <c r="AQ1336" t="s">
        <v>9638</v>
      </c>
      <c r="AR1336" t="s">
        <v>9639</v>
      </c>
    </row>
    <row r="1337" spans="1:44">
      <c r="A1337" t="s">
        <v>9640</v>
      </c>
      <c r="B1337" t="s">
        <v>9641</v>
      </c>
      <c r="C1337" t="s">
        <v>9642</v>
      </c>
      <c r="D1337" t="s">
        <v>131</v>
      </c>
      <c r="E1337" t="s">
        <v>9151</v>
      </c>
      <c r="F1337">
        <v>616</v>
      </c>
      <c r="G1337" t="s">
        <v>142</v>
      </c>
      <c r="H1337" t="s">
        <v>575</v>
      </c>
      <c r="I1337" s="1">
        <v>52.563060760497997</v>
      </c>
      <c r="J1337" s="1">
        <v>19.609727859497099</v>
      </c>
      <c r="K1337" s="1" t="s">
        <v>144</v>
      </c>
      <c r="L1337" t="s">
        <v>145</v>
      </c>
      <c r="M1337" t="s">
        <v>146</v>
      </c>
      <c r="N1337" s="2">
        <v>160000</v>
      </c>
      <c r="O1337" s="2" t="s">
        <v>147</v>
      </c>
      <c r="P1337" s="13">
        <v>146561</v>
      </c>
      <c r="Q1337" s="2" t="s">
        <v>148</v>
      </c>
      <c r="R1337" s="2" t="s">
        <v>148</v>
      </c>
      <c r="S1337" s="2" t="s">
        <v>148</v>
      </c>
      <c r="T1337" s="2" t="s">
        <v>148</v>
      </c>
      <c r="U1337" s="2" t="s">
        <v>148</v>
      </c>
      <c r="V1337" t="s">
        <v>149</v>
      </c>
      <c r="W1337" t="s">
        <v>9643</v>
      </c>
      <c r="X1337" t="s">
        <v>149</v>
      </c>
      <c r="Y1337" t="s">
        <v>151</v>
      </c>
      <c r="AN1337" t="s">
        <v>9643</v>
      </c>
      <c r="AO1337" t="s">
        <v>9644</v>
      </c>
      <c r="AP1337" t="s">
        <v>9645</v>
      </c>
      <c r="AQ1337" t="s">
        <v>9646</v>
      </c>
      <c r="AR1337" t="s">
        <v>9647</v>
      </c>
    </row>
    <row r="1338" spans="1:44">
      <c r="A1338" t="s">
        <v>9648</v>
      </c>
      <c r="B1338" t="s">
        <v>9649</v>
      </c>
      <c r="C1338" t="s">
        <v>9379</v>
      </c>
      <c r="D1338" t="s">
        <v>131</v>
      </c>
      <c r="E1338" t="s">
        <v>9151</v>
      </c>
      <c r="F1338">
        <v>616</v>
      </c>
      <c r="G1338" t="s">
        <v>142</v>
      </c>
      <c r="H1338" t="s">
        <v>575</v>
      </c>
      <c r="I1338" s="1">
        <v>53.352834000000001</v>
      </c>
      <c r="J1338" s="1">
        <v>15.042945</v>
      </c>
      <c r="K1338" s="1" t="s">
        <v>144</v>
      </c>
      <c r="L1338" t="s">
        <v>145</v>
      </c>
      <c r="M1338" t="s">
        <v>146</v>
      </c>
      <c r="N1338" s="2">
        <v>127017</v>
      </c>
      <c r="O1338" s="2" t="s">
        <v>147</v>
      </c>
      <c r="P1338" s="13">
        <v>84485</v>
      </c>
      <c r="Q1338" s="2" t="s">
        <v>148</v>
      </c>
      <c r="R1338" s="2" t="s">
        <v>148</v>
      </c>
      <c r="S1338" s="2" t="s">
        <v>148</v>
      </c>
      <c r="T1338" s="2" t="s">
        <v>148</v>
      </c>
      <c r="U1338" s="2" t="s">
        <v>148</v>
      </c>
      <c r="V1338" t="s">
        <v>9650</v>
      </c>
      <c r="W1338" t="s">
        <v>9651</v>
      </c>
      <c r="X1338" t="s">
        <v>149</v>
      </c>
      <c r="Y1338" t="s">
        <v>151</v>
      </c>
      <c r="AN1338" t="s">
        <v>9652</v>
      </c>
      <c r="AO1338" t="s">
        <v>9649</v>
      </c>
      <c r="AP1338" t="s">
        <v>9653</v>
      </c>
      <c r="AQ1338" t="s">
        <v>9654</v>
      </c>
      <c r="AR1338" t="s">
        <v>9655</v>
      </c>
    </row>
    <row r="1339" spans="1:44">
      <c r="A1339" t="s">
        <v>9656</v>
      </c>
      <c r="B1339" t="s">
        <v>9657</v>
      </c>
      <c r="C1339" t="s">
        <v>9161</v>
      </c>
      <c r="D1339" t="s">
        <v>131</v>
      </c>
      <c r="E1339" t="s">
        <v>9151</v>
      </c>
      <c r="F1339">
        <v>616</v>
      </c>
      <c r="G1339" t="s">
        <v>142</v>
      </c>
      <c r="H1339" t="s">
        <v>575</v>
      </c>
      <c r="I1339" s="1">
        <v>54.090908050537102</v>
      </c>
      <c r="J1339" s="1">
        <v>22.975883483886701</v>
      </c>
      <c r="K1339" s="1" t="s">
        <v>144</v>
      </c>
      <c r="L1339" t="s">
        <v>145</v>
      </c>
      <c r="M1339" t="s">
        <v>146</v>
      </c>
      <c r="N1339" s="2">
        <v>179200</v>
      </c>
      <c r="O1339" s="2" t="s">
        <v>147</v>
      </c>
      <c r="P1339" s="13">
        <v>148836</v>
      </c>
      <c r="Q1339" s="2" t="s">
        <v>148</v>
      </c>
      <c r="R1339" s="2" t="s">
        <v>148</v>
      </c>
      <c r="S1339" s="2" t="s">
        <v>148</v>
      </c>
      <c r="T1339" s="2" t="s">
        <v>148</v>
      </c>
      <c r="U1339" s="2" t="s">
        <v>148</v>
      </c>
      <c r="V1339" t="s">
        <v>149</v>
      </c>
      <c r="W1339" t="s">
        <v>9658</v>
      </c>
      <c r="X1339" t="s">
        <v>149</v>
      </c>
      <c r="Y1339" t="s">
        <v>151</v>
      </c>
      <c r="AN1339" t="s">
        <v>9658</v>
      </c>
      <c r="AO1339" t="s">
        <v>9659</v>
      </c>
      <c r="AP1339" t="s">
        <v>9660</v>
      </c>
      <c r="AQ1339" t="s">
        <v>9661</v>
      </c>
      <c r="AR1339" t="s">
        <v>9662</v>
      </c>
    </row>
    <row r="1340" spans="1:44">
      <c r="A1340" t="s">
        <v>9663</v>
      </c>
      <c r="B1340" t="s">
        <v>9664</v>
      </c>
      <c r="C1340" t="s">
        <v>9244</v>
      </c>
      <c r="D1340" t="s">
        <v>131</v>
      </c>
      <c r="E1340" t="s">
        <v>9151</v>
      </c>
      <c r="F1340">
        <v>616</v>
      </c>
      <c r="G1340" t="s">
        <v>142</v>
      </c>
      <c r="H1340" t="s">
        <v>575</v>
      </c>
      <c r="I1340" s="1">
        <v>54.768799999999999</v>
      </c>
      <c r="J1340" s="1">
        <v>18.410122000000001</v>
      </c>
      <c r="K1340" s="1" t="s">
        <v>144</v>
      </c>
      <c r="L1340" t="s">
        <v>145</v>
      </c>
      <c r="M1340" t="s">
        <v>146</v>
      </c>
      <c r="N1340" s="2">
        <v>149900</v>
      </c>
      <c r="O1340" s="2" t="s">
        <v>147</v>
      </c>
      <c r="P1340" s="13">
        <v>122936</v>
      </c>
      <c r="Q1340" s="2" t="s">
        <v>148</v>
      </c>
      <c r="R1340" s="2" t="s">
        <v>148</v>
      </c>
      <c r="S1340" s="2" t="s">
        <v>148</v>
      </c>
      <c r="T1340" s="2" t="s">
        <v>148</v>
      </c>
      <c r="U1340" s="2" t="s">
        <v>148</v>
      </c>
      <c r="V1340" t="s">
        <v>149</v>
      </c>
      <c r="W1340" t="s">
        <v>9215</v>
      </c>
      <c r="X1340" t="s">
        <v>149</v>
      </c>
      <c r="Y1340" t="s">
        <v>151</v>
      </c>
      <c r="AN1340" t="s">
        <v>9215</v>
      </c>
      <c r="AO1340" t="s">
        <v>9664</v>
      </c>
      <c r="AP1340" t="s">
        <v>9665</v>
      </c>
      <c r="AQ1340" t="s">
        <v>9666</v>
      </c>
      <c r="AR1340" t="s">
        <v>9667</v>
      </c>
    </row>
    <row r="1341" spans="1:44">
      <c r="A1341" t="s">
        <v>9668</v>
      </c>
      <c r="B1341" t="s">
        <v>9669</v>
      </c>
      <c r="C1341" t="s">
        <v>9299</v>
      </c>
      <c r="D1341" t="s">
        <v>131</v>
      </c>
      <c r="E1341" t="s">
        <v>9151</v>
      </c>
      <c r="F1341">
        <v>616</v>
      </c>
      <c r="G1341" t="s">
        <v>142</v>
      </c>
      <c r="H1341" t="s">
        <v>575</v>
      </c>
      <c r="I1341" s="1">
        <v>50.877384185791001</v>
      </c>
      <c r="J1341" s="1">
        <v>16.336584091186499</v>
      </c>
      <c r="K1341" s="1" t="s">
        <v>144</v>
      </c>
      <c r="L1341" t="s">
        <v>145</v>
      </c>
      <c r="M1341" t="s">
        <v>146</v>
      </c>
      <c r="N1341" s="2">
        <v>200000</v>
      </c>
      <c r="O1341" s="2" t="s">
        <v>147</v>
      </c>
      <c r="P1341" s="13">
        <v>129297</v>
      </c>
      <c r="Q1341" s="2" t="s">
        <v>148</v>
      </c>
      <c r="R1341" s="2" t="s">
        <v>148</v>
      </c>
      <c r="S1341" s="2" t="s">
        <v>148</v>
      </c>
      <c r="T1341" s="2" t="s">
        <v>148</v>
      </c>
      <c r="U1341" s="2" t="s">
        <v>148</v>
      </c>
      <c r="V1341" t="s">
        <v>149</v>
      </c>
      <c r="W1341" t="s">
        <v>9670</v>
      </c>
      <c r="X1341" t="s">
        <v>149</v>
      </c>
      <c r="Y1341" t="s">
        <v>151</v>
      </c>
      <c r="AN1341" t="s">
        <v>9670</v>
      </c>
      <c r="AO1341" t="s">
        <v>9671</v>
      </c>
      <c r="AP1341" t="s">
        <v>9672</v>
      </c>
      <c r="AQ1341" t="s">
        <v>9673</v>
      </c>
      <c r="AR1341" t="s">
        <v>9674</v>
      </c>
    </row>
    <row r="1342" spans="1:44">
      <c r="A1342" t="s">
        <v>9675</v>
      </c>
      <c r="B1342" t="s">
        <v>9676</v>
      </c>
      <c r="C1342" t="s">
        <v>9177</v>
      </c>
      <c r="D1342" t="s">
        <v>131</v>
      </c>
      <c r="E1342" t="s">
        <v>9151</v>
      </c>
      <c r="F1342">
        <v>616</v>
      </c>
      <c r="G1342" t="s">
        <v>142</v>
      </c>
      <c r="H1342" t="s">
        <v>575</v>
      </c>
      <c r="I1342" s="1">
        <v>53.394890236074801</v>
      </c>
      <c r="J1342" s="1">
        <v>18.394752432922299</v>
      </c>
      <c r="K1342" s="5" t="s">
        <v>144</v>
      </c>
      <c r="L1342" t="s">
        <v>145</v>
      </c>
      <c r="M1342" t="s">
        <v>146</v>
      </c>
      <c r="N1342" s="2">
        <v>467867</v>
      </c>
      <c r="O1342" s="2" t="s">
        <v>147</v>
      </c>
      <c r="P1342" s="13">
        <v>41426</v>
      </c>
      <c r="Q1342" s="2" t="s">
        <v>148</v>
      </c>
      <c r="R1342" s="2" t="s">
        <v>439</v>
      </c>
      <c r="S1342" s="2" t="s">
        <v>439</v>
      </c>
      <c r="T1342" s="2" t="s">
        <v>439</v>
      </c>
      <c r="U1342" s="2" t="s">
        <v>439</v>
      </c>
      <c r="V1342" t="s">
        <v>149</v>
      </c>
      <c r="W1342" t="s">
        <v>149</v>
      </c>
      <c r="X1342" t="s">
        <v>149</v>
      </c>
      <c r="AN1342" t="s">
        <v>160</v>
      </c>
      <c r="AO1342" t="s">
        <v>9677</v>
      </c>
      <c r="AP1342" t="s">
        <v>160</v>
      </c>
      <c r="AQ1342" t="s">
        <v>160</v>
      </c>
      <c r="AR1342" t="s">
        <v>9678</v>
      </c>
    </row>
    <row r="1343" spans="1:44">
      <c r="A1343" t="s">
        <v>9679</v>
      </c>
      <c r="B1343" t="s">
        <v>9680</v>
      </c>
      <c r="C1343" t="s">
        <v>9379</v>
      </c>
      <c r="D1343" t="s">
        <v>131</v>
      </c>
      <c r="E1343" t="s">
        <v>9151</v>
      </c>
      <c r="F1343">
        <v>616</v>
      </c>
      <c r="G1343" t="s">
        <v>142</v>
      </c>
      <c r="H1343" t="s">
        <v>575</v>
      </c>
      <c r="I1343" s="1">
        <v>53.891944885253899</v>
      </c>
      <c r="J1343" s="1">
        <v>14.245278358459499</v>
      </c>
      <c r="K1343" s="1" t="s">
        <v>144</v>
      </c>
      <c r="L1343" t="s">
        <v>145</v>
      </c>
      <c r="M1343" t="s">
        <v>146</v>
      </c>
      <c r="N1343" s="2">
        <v>185000</v>
      </c>
      <c r="O1343" s="2" t="s">
        <v>147</v>
      </c>
      <c r="P1343" s="13">
        <v>67600</v>
      </c>
      <c r="Q1343" s="2" t="s">
        <v>148</v>
      </c>
      <c r="R1343" s="2" t="s">
        <v>148</v>
      </c>
      <c r="S1343" s="2" t="s">
        <v>148</v>
      </c>
      <c r="T1343" s="2" t="s">
        <v>148</v>
      </c>
      <c r="U1343" s="2" t="s">
        <v>148</v>
      </c>
      <c r="V1343" t="s">
        <v>9230</v>
      </c>
      <c r="W1343" t="s">
        <v>9231</v>
      </c>
      <c r="X1343" t="s">
        <v>9232</v>
      </c>
      <c r="Y1343" t="s">
        <v>151</v>
      </c>
      <c r="AN1343" t="s">
        <v>9681</v>
      </c>
      <c r="AO1343" t="s">
        <v>9682</v>
      </c>
      <c r="AP1343" t="s">
        <v>9683</v>
      </c>
      <c r="AQ1343" t="s">
        <v>9684</v>
      </c>
      <c r="AR1343" t="s">
        <v>9685</v>
      </c>
    </row>
    <row r="1344" spans="1:44">
      <c r="A1344" t="s">
        <v>9686</v>
      </c>
      <c r="B1344" t="s">
        <v>9687</v>
      </c>
      <c r="C1344" t="s">
        <v>9379</v>
      </c>
      <c r="D1344" t="s">
        <v>131</v>
      </c>
      <c r="E1344" t="s">
        <v>9151</v>
      </c>
      <c r="F1344">
        <v>616</v>
      </c>
      <c r="G1344" t="s">
        <v>142</v>
      </c>
      <c r="H1344" t="s">
        <v>575</v>
      </c>
      <c r="I1344" s="1">
        <v>53.401699999999998</v>
      </c>
      <c r="J1344" s="1">
        <v>14.5425</v>
      </c>
      <c r="K1344" s="1" t="s">
        <v>144</v>
      </c>
      <c r="L1344" t="s">
        <v>145</v>
      </c>
      <c r="M1344" t="s">
        <v>146</v>
      </c>
      <c r="N1344" s="2">
        <v>418000</v>
      </c>
      <c r="O1344" s="2" t="s">
        <v>147</v>
      </c>
      <c r="P1344" s="13">
        <v>383228</v>
      </c>
      <c r="Q1344" s="2" t="s">
        <v>148</v>
      </c>
      <c r="R1344" s="2" t="s">
        <v>148</v>
      </c>
      <c r="S1344" s="2" t="s">
        <v>148</v>
      </c>
      <c r="T1344" s="2" t="s">
        <v>148</v>
      </c>
      <c r="U1344" s="2" t="s">
        <v>148</v>
      </c>
      <c r="V1344" t="s">
        <v>9230</v>
      </c>
      <c r="W1344" t="s">
        <v>9231</v>
      </c>
      <c r="X1344" t="s">
        <v>9232</v>
      </c>
      <c r="Y1344" t="s">
        <v>151</v>
      </c>
      <c r="AN1344" t="s">
        <v>9245</v>
      </c>
      <c r="AO1344" t="s">
        <v>9688</v>
      </c>
      <c r="AP1344" t="s">
        <v>9689</v>
      </c>
      <c r="AQ1344" t="s">
        <v>9690</v>
      </c>
      <c r="AR1344" t="s">
        <v>9691</v>
      </c>
    </row>
    <row r="1345" spans="1:44">
      <c r="A1345" t="s">
        <v>9692</v>
      </c>
      <c r="B1345" t="s">
        <v>9687</v>
      </c>
      <c r="C1345" t="s">
        <v>9379</v>
      </c>
      <c r="D1345" t="s">
        <v>131</v>
      </c>
      <c r="E1345" t="s">
        <v>9151</v>
      </c>
      <c r="F1345">
        <v>616</v>
      </c>
      <c r="G1345" t="s">
        <v>142</v>
      </c>
      <c r="H1345" t="s">
        <v>575</v>
      </c>
      <c r="I1345" s="1">
        <v>53.382764999999999</v>
      </c>
      <c r="J1345" s="1">
        <v>14.620742999999999</v>
      </c>
      <c r="K1345" s="1" t="s">
        <v>144</v>
      </c>
      <c r="L1345" t="s">
        <v>145</v>
      </c>
      <c r="M1345" t="s">
        <v>146</v>
      </c>
      <c r="N1345" s="2">
        <v>177000</v>
      </c>
      <c r="O1345" s="2" t="s">
        <v>147</v>
      </c>
      <c r="P1345" s="13">
        <v>97740</v>
      </c>
      <c r="Q1345" s="2" t="s">
        <v>148</v>
      </c>
      <c r="R1345" s="2" t="s">
        <v>148</v>
      </c>
      <c r="S1345" s="2" t="s">
        <v>148</v>
      </c>
      <c r="T1345" s="2" t="s">
        <v>148</v>
      </c>
      <c r="U1345" s="2" t="s">
        <v>148</v>
      </c>
      <c r="V1345" t="s">
        <v>9230</v>
      </c>
      <c r="W1345" t="s">
        <v>9231</v>
      </c>
      <c r="X1345" t="s">
        <v>9232</v>
      </c>
      <c r="Y1345" t="s">
        <v>151</v>
      </c>
      <c r="AN1345" t="s">
        <v>9245</v>
      </c>
      <c r="AO1345" t="s">
        <v>9693</v>
      </c>
      <c r="AP1345" t="s">
        <v>9694</v>
      </c>
      <c r="AQ1345" t="s">
        <v>9695</v>
      </c>
      <c r="AR1345" t="s">
        <v>9696</v>
      </c>
    </row>
    <row r="1346" spans="1:44">
      <c r="A1346" t="s">
        <v>9697</v>
      </c>
      <c r="B1346" t="s">
        <v>9698</v>
      </c>
      <c r="C1346" t="s">
        <v>9192</v>
      </c>
      <c r="D1346" t="s">
        <v>131</v>
      </c>
      <c r="E1346" t="s">
        <v>9151</v>
      </c>
      <c r="F1346">
        <v>616</v>
      </c>
      <c r="G1346" t="s">
        <v>142</v>
      </c>
      <c r="H1346" t="s">
        <v>575</v>
      </c>
      <c r="I1346" s="1">
        <v>50.026943206787102</v>
      </c>
      <c r="J1346" s="1">
        <v>20.939722061157202</v>
      </c>
      <c r="K1346" s="1" t="s">
        <v>144</v>
      </c>
      <c r="L1346" t="s">
        <v>145</v>
      </c>
      <c r="M1346" t="s">
        <v>146</v>
      </c>
      <c r="N1346" s="2">
        <v>460800</v>
      </c>
      <c r="O1346" s="2" t="s">
        <v>147</v>
      </c>
      <c r="P1346" s="13">
        <v>372774</v>
      </c>
      <c r="Q1346" s="2" t="s">
        <v>148</v>
      </c>
      <c r="R1346" s="2" t="s">
        <v>148</v>
      </c>
      <c r="S1346" s="2" t="s">
        <v>148</v>
      </c>
      <c r="T1346" s="2" t="s">
        <v>439</v>
      </c>
      <c r="U1346" s="2" t="s">
        <v>439</v>
      </c>
      <c r="V1346" t="s">
        <v>9699</v>
      </c>
      <c r="W1346" t="s">
        <v>9700</v>
      </c>
      <c r="X1346" t="s">
        <v>9701</v>
      </c>
      <c r="Y1346" t="s">
        <v>151</v>
      </c>
      <c r="AN1346" t="s">
        <v>9702</v>
      </c>
      <c r="AO1346" t="s">
        <v>9703</v>
      </c>
      <c r="AP1346" t="s">
        <v>9704</v>
      </c>
      <c r="AQ1346" t="s">
        <v>9705</v>
      </c>
      <c r="AR1346" t="s">
        <v>9706</v>
      </c>
    </row>
    <row r="1347" spans="1:44">
      <c r="A1347" t="s">
        <v>9707</v>
      </c>
      <c r="B1347" t="s">
        <v>9708</v>
      </c>
      <c r="C1347" t="s">
        <v>9436</v>
      </c>
      <c r="D1347" t="s">
        <v>131</v>
      </c>
      <c r="E1347" t="s">
        <v>9151</v>
      </c>
      <c r="F1347">
        <v>616</v>
      </c>
      <c r="G1347" t="s">
        <v>142</v>
      </c>
      <c r="H1347" t="s">
        <v>575</v>
      </c>
      <c r="I1347" s="1">
        <v>51.538899999999998</v>
      </c>
      <c r="J1347" s="1">
        <v>20.051100000000002</v>
      </c>
      <c r="K1347" s="1" t="s">
        <v>144</v>
      </c>
      <c r="L1347" t="s">
        <v>145</v>
      </c>
      <c r="M1347" t="s">
        <v>146</v>
      </c>
      <c r="N1347" s="2">
        <v>120000</v>
      </c>
      <c r="O1347" s="2" t="s">
        <v>147</v>
      </c>
      <c r="P1347" s="13">
        <v>95710</v>
      </c>
      <c r="Q1347" s="2" t="s">
        <v>148</v>
      </c>
      <c r="R1347" s="2" t="s">
        <v>148</v>
      </c>
      <c r="S1347" s="2" t="s">
        <v>148</v>
      </c>
      <c r="T1347" s="2" t="s">
        <v>148</v>
      </c>
      <c r="U1347" s="2" t="s">
        <v>148</v>
      </c>
      <c r="V1347" t="s">
        <v>149</v>
      </c>
      <c r="W1347" t="s">
        <v>9215</v>
      </c>
      <c r="X1347" t="s">
        <v>149</v>
      </c>
      <c r="Y1347" t="s">
        <v>151</v>
      </c>
      <c r="AN1347" t="s">
        <v>9215</v>
      </c>
      <c r="AO1347" t="s">
        <v>9709</v>
      </c>
      <c r="AP1347" t="s">
        <v>9710</v>
      </c>
      <c r="AQ1347" t="s">
        <v>9711</v>
      </c>
      <c r="AR1347" t="s">
        <v>9712</v>
      </c>
    </row>
    <row r="1348" spans="1:44">
      <c r="A1348" t="s">
        <v>9713</v>
      </c>
      <c r="B1348" t="s">
        <v>9714</v>
      </c>
      <c r="C1348" t="s">
        <v>9177</v>
      </c>
      <c r="D1348" t="s">
        <v>131</v>
      </c>
      <c r="E1348" t="s">
        <v>9151</v>
      </c>
      <c r="F1348">
        <v>616</v>
      </c>
      <c r="G1348" t="s">
        <v>142</v>
      </c>
      <c r="H1348" t="s">
        <v>575</v>
      </c>
      <c r="I1348" s="1">
        <v>53.014795999999997</v>
      </c>
      <c r="J1348" s="1">
        <v>18.542175</v>
      </c>
      <c r="K1348" s="1" t="s">
        <v>144</v>
      </c>
      <c r="L1348" t="s">
        <v>145</v>
      </c>
      <c r="M1348" t="s">
        <v>146</v>
      </c>
      <c r="N1348" s="2">
        <v>447000</v>
      </c>
      <c r="O1348" s="2" t="s">
        <v>147</v>
      </c>
      <c r="P1348" s="13">
        <v>290001</v>
      </c>
      <c r="Q1348" s="2" t="s">
        <v>148</v>
      </c>
      <c r="R1348" s="2" t="s">
        <v>148</v>
      </c>
      <c r="S1348" s="2" t="s">
        <v>148</v>
      </c>
      <c r="T1348" s="2" t="s">
        <v>148</v>
      </c>
      <c r="U1348" s="2" t="s">
        <v>148</v>
      </c>
      <c r="V1348" t="s">
        <v>149</v>
      </c>
      <c r="W1348" t="s">
        <v>9715</v>
      </c>
      <c r="X1348" t="s">
        <v>149</v>
      </c>
      <c r="Y1348" t="s">
        <v>151</v>
      </c>
      <c r="AN1348" t="s">
        <v>9715</v>
      </c>
      <c r="AO1348" t="s">
        <v>9716</v>
      </c>
      <c r="AP1348" t="s">
        <v>9717</v>
      </c>
      <c r="AQ1348" t="s">
        <v>9718</v>
      </c>
      <c r="AR1348" t="s">
        <v>9719</v>
      </c>
    </row>
    <row r="1349" spans="1:44">
      <c r="A1349" t="s">
        <v>9720</v>
      </c>
      <c r="B1349" t="s">
        <v>9721</v>
      </c>
      <c r="C1349" t="s">
        <v>9384</v>
      </c>
      <c r="D1349" t="s">
        <v>131</v>
      </c>
      <c r="E1349" t="s">
        <v>9151</v>
      </c>
      <c r="F1349">
        <v>616</v>
      </c>
      <c r="G1349" t="s">
        <v>142</v>
      </c>
      <c r="H1349" t="s">
        <v>575</v>
      </c>
      <c r="I1349" s="1">
        <v>52.0274</v>
      </c>
      <c r="J1349" s="1">
        <v>18.5227</v>
      </c>
      <c r="K1349" s="5" t="s">
        <v>144</v>
      </c>
      <c r="L1349" t="s">
        <v>145</v>
      </c>
      <c r="M1349" t="s">
        <v>146</v>
      </c>
      <c r="N1349" s="2">
        <v>101308</v>
      </c>
      <c r="O1349" s="2" t="s">
        <v>147</v>
      </c>
      <c r="P1349" s="13">
        <v>101308</v>
      </c>
      <c r="Q1349" s="2" t="s">
        <v>148</v>
      </c>
      <c r="R1349" s="2" t="s">
        <v>148</v>
      </c>
      <c r="S1349" s="2" t="s">
        <v>148</v>
      </c>
      <c r="T1349" s="2" t="s">
        <v>148</v>
      </c>
      <c r="U1349" s="2" t="s">
        <v>148</v>
      </c>
      <c r="V1349" t="s">
        <v>149</v>
      </c>
      <c r="W1349" t="s">
        <v>149</v>
      </c>
      <c r="X1349" t="s">
        <v>149</v>
      </c>
      <c r="AN1349" t="s">
        <v>160</v>
      </c>
      <c r="AO1349" t="s">
        <v>9722</v>
      </c>
      <c r="AP1349" t="s">
        <v>160</v>
      </c>
      <c r="AQ1349" t="s">
        <v>160</v>
      </c>
      <c r="AR1349" t="s">
        <v>9723</v>
      </c>
    </row>
    <row r="1350" spans="1:44">
      <c r="A1350" t="s">
        <v>9724</v>
      </c>
      <c r="B1350" t="s">
        <v>9725</v>
      </c>
      <c r="C1350" t="s">
        <v>9150</v>
      </c>
      <c r="D1350" t="s">
        <v>131</v>
      </c>
      <c r="E1350" t="s">
        <v>9151</v>
      </c>
      <c r="F1350">
        <v>616</v>
      </c>
      <c r="G1350" t="s">
        <v>142</v>
      </c>
      <c r="H1350" t="s">
        <v>575</v>
      </c>
      <c r="I1350" s="1">
        <v>50.093914031982401</v>
      </c>
      <c r="J1350" s="1">
        <v>19.051233291626001</v>
      </c>
      <c r="K1350" s="1" t="s">
        <v>144</v>
      </c>
      <c r="L1350" t="s">
        <v>145</v>
      </c>
      <c r="M1350" t="s">
        <v>146</v>
      </c>
      <c r="N1350" s="2">
        <v>261265</v>
      </c>
      <c r="O1350" s="2" t="s">
        <v>147</v>
      </c>
      <c r="P1350" s="13">
        <v>171878</v>
      </c>
      <c r="Q1350" s="2" t="s">
        <v>148</v>
      </c>
      <c r="R1350" s="2" t="s">
        <v>148</v>
      </c>
      <c r="S1350" s="2" t="s">
        <v>148</v>
      </c>
      <c r="T1350" s="2" t="s">
        <v>148</v>
      </c>
      <c r="U1350" s="2" t="s">
        <v>148</v>
      </c>
      <c r="V1350" t="s">
        <v>9726</v>
      </c>
      <c r="W1350" t="s">
        <v>9727</v>
      </c>
      <c r="X1350" t="s">
        <v>9728</v>
      </c>
      <c r="Y1350" t="s">
        <v>151</v>
      </c>
      <c r="AN1350" t="s">
        <v>9729</v>
      </c>
      <c r="AO1350" t="s">
        <v>9730</v>
      </c>
      <c r="AP1350" t="s">
        <v>9731</v>
      </c>
      <c r="AQ1350" t="s">
        <v>9732</v>
      </c>
      <c r="AR1350" t="s">
        <v>9733</v>
      </c>
    </row>
    <row r="1351" spans="1:44">
      <c r="A1351" t="s">
        <v>9734</v>
      </c>
      <c r="B1351" t="s">
        <v>9735</v>
      </c>
      <c r="C1351" t="s">
        <v>9229</v>
      </c>
      <c r="D1351" t="s">
        <v>131</v>
      </c>
      <c r="E1351" t="s">
        <v>9151</v>
      </c>
      <c r="F1351">
        <v>616</v>
      </c>
      <c r="G1351" t="s">
        <v>142</v>
      </c>
      <c r="H1351" t="s">
        <v>575</v>
      </c>
      <c r="I1351" s="1">
        <v>52.184975000000001</v>
      </c>
      <c r="J1351" s="1">
        <v>21.101832999999999</v>
      </c>
      <c r="K1351" s="1" t="s">
        <v>144</v>
      </c>
      <c r="L1351" t="s">
        <v>145</v>
      </c>
      <c r="M1351" t="s">
        <v>146</v>
      </c>
      <c r="N1351" s="2">
        <v>580000</v>
      </c>
      <c r="O1351" s="2" t="s">
        <v>147</v>
      </c>
      <c r="P1351" s="13">
        <v>331151</v>
      </c>
      <c r="Q1351" s="2" t="s">
        <v>148</v>
      </c>
      <c r="R1351" s="2" t="s">
        <v>148</v>
      </c>
      <c r="S1351" s="2" t="s">
        <v>148</v>
      </c>
      <c r="T1351" s="2" t="s">
        <v>148</v>
      </c>
      <c r="U1351" s="2" t="s">
        <v>148</v>
      </c>
      <c r="V1351" t="s">
        <v>149</v>
      </c>
      <c r="W1351" t="s">
        <v>9215</v>
      </c>
      <c r="X1351" t="s">
        <v>149</v>
      </c>
      <c r="Y1351" t="s">
        <v>151</v>
      </c>
      <c r="AN1351" t="s">
        <v>9215</v>
      </c>
      <c r="AO1351" t="s">
        <v>9736</v>
      </c>
      <c r="AP1351" t="s">
        <v>9737</v>
      </c>
      <c r="AQ1351" t="s">
        <v>9738</v>
      </c>
      <c r="AR1351" t="s">
        <v>9739</v>
      </c>
    </row>
    <row r="1352" spans="1:44">
      <c r="A1352" t="s">
        <v>9740</v>
      </c>
      <c r="B1352" t="s">
        <v>9735</v>
      </c>
      <c r="C1352" t="s">
        <v>9229</v>
      </c>
      <c r="D1352" t="s">
        <v>131</v>
      </c>
      <c r="E1352" t="s">
        <v>9151</v>
      </c>
      <c r="F1352">
        <v>616</v>
      </c>
      <c r="G1352" t="s">
        <v>142</v>
      </c>
      <c r="H1352" t="s">
        <v>575</v>
      </c>
      <c r="I1352" s="1">
        <v>52.353499999999997</v>
      </c>
      <c r="J1352" s="1">
        <v>20.959399999999999</v>
      </c>
      <c r="K1352" s="5" t="s">
        <v>144</v>
      </c>
      <c r="L1352" t="s">
        <v>145</v>
      </c>
      <c r="M1352" t="s">
        <v>146</v>
      </c>
      <c r="N1352" s="2">
        <v>2100000</v>
      </c>
      <c r="O1352" s="2" t="s">
        <v>147</v>
      </c>
      <c r="P1352" s="13">
        <v>2094789</v>
      </c>
      <c r="Q1352" s="2" t="s">
        <v>148</v>
      </c>
      <c r="R1352" s="2" t="s">
        <v>148</v>
      </c>
      <c r="S1352" s="2" t="s">
        <v>148</v>
      </c>
      <c r="T1352" s="2" t="s">
        <v>148</v>
      </c>
      <c r="U1352" s="2" t="s">
        <v>148</v>
      </c>
      <c r="V1352" t="s">
        <v>149</v>
      </c>
      <c r="W1352" t="s">
        <v>149</v>
      </c>
      <c r="X1352" t="s">
        <v>149</v>
      </c>
      <c r="AN1352" t="s">
        <v>160</v>
      </c>
      <c r="AO1352" t="s">
        <v>9741</v>
      </c>
      <c r="AP1352" t="s">
        <v>160</v>
      </c>
      <c r="AQ1352" t="s">
        <v>160</v>
      </c>
      <c r="AR1352" t="s">
        <v>9742</v>
      </c>
    </row>
    <row r="1353" spans="1:44">
      <c r="A1353" t="s">
        <v>9743</v>
      </c>
      <c r="B1353" t="s">
        <v>9744</v>
      </c>
      <c r="C1353" t="s">
        <v>9299</v>
      </c>
      <c r="D1353" t="s">
        <v>131</v>
      </c>
      <c r="E1353" t="s">
        <v>9151</v>
      </c>
      <c r="F1353">
        <v>616</v>
      </c>
      <c r="G1353" t="s">
        <v>142</v>
      </c>
      <c r="H1353" t="s">
        <v>575</v>
      </c>
      <c r="I1353" s="1">
        <v>51.7836</v>
      </c>
      <c r="J1353" s="1">
        <v>16.532900000000001</v>
      </c>
      <c r="K1353" s="1" t="s">
        <v>144</v>
      </c>
      <c r="L1353" t="s">
        <v>145</v>
      </c>
      <c r="M1353" t="s">
        <v>146</v>
      </c>
      <c r="N1353" s="2">
        <v>122753</v>
      </c>
      <c r="O1353" s="2" t="s">
        <v>147</v>
      </c>
      <c r="P1353" s="13">
        <v>91033</v>
      </c>
      <c r="Q1353" s="2" t="s">
        <v>148</v>
      </c>
      <c r="R1353" s="2" t="s">
        <v>148</v>
      </c>
      <c r="S1353" s="2" t="s">
        <v>148</v>
      </c>
      <c r="T1353" s="2" t="s">
        <v>148</v>
      </c>
      <c r="U1353" s="2" t="s">
        <v>148</v>
      </c>
      <c r="V1353" t="s">
        <v>149</v>
      </c>
      <c r="W1353" t="s">
        <v>9745</v>
      </c>
      <c r="X1353" t="s">
        <v>149</v>
      </c>
      <c r="Y1353" t="s">
        <v>151</v>
      </c>
      <c r="AN1353" t="s">
        <v>9745</v>
      </c>
      <c r="AO1353" t="s">
        <v>9746</v>
      </c>
      <c r="AP1353" t="s">
        <v>9747</v>
      </c>
      <c r="AQ1353" t="s">
        <v>9673</v>
      </c>
      <c r="AR1353" t="s">
        <v>9748</v>
      </c>
    </row>
    <row r="1354" spans="1:44">
      <c r="A1354" t="s">
        <v>9749</v>
      </c>
      <c r="B1354" t="s">
        <v>9750</v>
      </c>
      <c r="C1354" t="s">
        <v>9177</v>
      </c>
      <c r="D1354" t="s">
        <v>131</v>
      </c>
      <c r="E1354" t="s">
        <v>9151</v>
      </c>
      <c r="F1354">
        <v>616</v>
      </c>
      <c r="G1354" t="s">
        <v>142</v>
      </c>
      <c r="H1354" t="s">
        <v>575</v>
      </c>
      <c r="I1354" s="1">
        <v>52.684165954589801</v>
      </c>
      <c r="J1354" s="1">
        <v>19.013334274291999</v>
      </c>
      <c r="K1354" s="1" t="s">
        <v>144</v>
      </c>
      <c r="L1354" t="s">
        <v>145</v>
      </c>
      <c r="M1354" t="s">
        <v>146</v>
      </c>
      <c r="N1354" s="2">
        <v>266667</v>
      </c>
      <c r="O1354" s="2" t="s">
        <v>147</v>
      </c>
      <c r="P1354" s="13">
        <v>116604</v>
      </c>
      <c r="Q1354" s="2" t="s">
        <v>148</v>
      </c>
      <c r="R1354" s="2" t="s">
        <v>148</v>
      </c>
      <c r="S1354" s="2" t="s">
        <v>148</v>
      </c>
      <c r="T1354" s="2" t="s">
        <v>148</v>
      </c>
      <c r="U1354" s="2" t="s">
        <v>148</v>
      </c>
      <c r="V1354" t="s">
        <v>9178</v>
      </c>
      <c r="W1354" t="s">
        <v>9179</v>
      </c>
      <c r="X1354" t="s">
        <v>9180</v>
      </c>
      <c r="Y1354" t="s">
        <v>151</v>
      </c>
      <c r="AN1354" t="s">
        <v>9181</v>
      </c>
      <c r="AO1354" t="s">
        <v>9751</v>
      </c>
      <c r="AP1354" t="s">
        <v>9752</v>
      </c>
      <c r="AQ1354" t="s">
        <v>9753</v>
      </c>
      <c r="AR1354" t="s">
        <v>9754</v>
      </c>
    </row>
    <row r="1355" spans="1:44">
      <c r="A1355" t="s">
        <v>9755</v>
      </c>
      <c r="B1355" t="s">
        <v>9756</v>
      </c>
      <c r="C1355" t="s">
        <v>9526</v>
      </c>
      <c r="D1355" t="s">
        <v>131</v>
      </c>
      <c r="E1355" t="s">
        <v>9151</v>
      </c>
      <c r="F1355">
        <v>616</v>
      </c>
      <c r="G1355" t="s">
        <v>142</v>
      </c>
      <c r="H1355" t="s">
        <v>575</v>
      </c>
      <c r="I1355" s="1">
        <v>50.806804656982401</v>
      </c>
      <c r="J1355" s="1">
        <v>20.5433254241943</v>
      </c>
      <c r="K1355" s="1" t="s">
        <v>144</v>
      </c>
      <c r="L1355" t="s">
        <v>145</v>
      </c>
      <c r="M1355" t="s">
        <v>146</v>
      </c>
      <c r="N1355" s="2">
        <v>289000</v>
      </c>
      <c r="O1355" s="2" t="s">
        <v>147</v>
      </c>
      <c r="P1355" s="13">
        <v>251307</v>
      </c>
      <c r="Q1355" s="2" t="s">
        <v>148</v>
      </c>
      <c r="R1355" s="2" t="s">
        <v>148</v>
      </c>
      <c r="S1355" s="2" t="s">
        <v>148</v>
      </c>
      <c r="T1355" s="2" t="s">
        <v>148</v>
      </c>
      <c r="U1355" s="2" t="s">
        <v>148</v>
      </c>
      <c r="V1355" t="s">
        <v>149</v>
      </c>
      <c r="W1355" t="s">
        <v>9757</v>
      </c>
      <c r="X1355" t="s">
        <v>149</v>
      </c>
      <c r="Y1355" t="s">
        <v>151</v>
      </c>
      <c r="AN1355" t="s">
        <v>9757</v>
      </c>
      <c r="AO1355" t="s">
        <v>9758</v>
      </c>
      <c r="AP1355" t="s">
        <v>9759</v>
      </c>
      <c r="AQ1355" t="s">
        <v>9760</v>
      </c>
      <c r="AR1355" t="s">
        <v>9761</v>
      </c>
    </row>
    <row r="1356" spans="1:44">
      <c r="A1356" t="s">
        <v>9762</v>
      </c>
      <c r="B1356" t="s">
        <v>9763</v>
      </c>
      <c r="C1356" t="s">
        <v>9156</v>
      </c>
      <c r="D1356" t="s">
        <v>131</v>
      </c>
      <c r="E1356" t="s">
        <v>9151</v>
      </c>
      <c r="F1356">
        <v>616</v>
      </c>
      <c r="G1356" t="s">
        <v>142</v>
      </c>
      <c r="H1356" t="s">
        <v>575</v>
      </c>
      <c r="I1356" s="1">
        <v>51.266199999999998</v>
      </c>
      <c r="J1356" s="1">
        <v>22.627300000000002</v>
      </c>
      <c r="K1356" s="1" t="s">
        <v>144</v>
      </c>
      <c r="L1356" t="s">
        <v>145</v>
      </c>
      <c r="M1356" t="s">
        <v>146</v>
      </c>
      <c r="N1356" s="2">
        <v>694833</v>
      </c>
      <c r="O1356" s="2" t="s">
        <v>147</v>
      </c>
      <c r="P1356" s="13">
        <v>560309</v>
      </c>
      <c r="Q1356" s="2" t="s">
        <v>148</v>
      </c>
      <c r="R1356" s="2" t="s">
        <v>148</v>
      </c>
      <c r="S1356" s="2" t="s">
        <v>148</v>
      </c>
      <c r="T1356" s="2" t="s">
        <v>148</v>
      </c>
      <c r="U1356" s="2" t="s">
        <v>148</v>
      </c>
      <c r="V1356" t="s">
        <v>149</v>
      </c>
      <c r="W1356" t="s">
        <v>9215</v>
      </c>
      <c r="X1356" t="s">
        <v>149</v>
      </c>
      <c r="Y1356" t="s">
        <v>151</v>
      </c>
      <c r="AN1356" t="s">
        <v>9215</v>
      </c>
      <c r="AO1356" t="s">
        <v>9764</v>
      </c>
      <c r="AP1356" t="s">
        <v>9765</v>
      </c>
      <c r="AQ1356" t="s">
        <v>9766</v>
      </c>
      <c r="AR1356" t="s">
        <v>9767</v>
      </c>
    </row>
    <row r="1357" spans="1:44">
      <c r="A1357" t="s">
        <v>9768</v>
      </c>
      <c r="B1357" t="s">
        <v>9769</v>
      </c>
      <c r="C1357" t="s">
        <v>9299</v>
      </c>
      <c r="D1357" t="s">
        <v>131</v>
      </c>
      <c r="E1357" t="s">
        <v>9151</v>
      </c>
      <c r="F1357">
        <v>616</v>
      </c>
      <c r="G1357" t="s">
        <v>142</v>
      </c>
      <c r="H1357" t="s">
        <v>575</v>
      </c>
      <c r="I1357" s="1">
        <v>51.191780090332003</v>
      </c>
      <c r="J1357" s="1">
        <v>16.907802581787099</v>
      </c>
      <c r="K1357" s="1" t="s">
        <v>144</v>
      </c>
      <c r="L1357" t="s">
        <v>145</v>
      </c>
      <c r="M1357" t="s">
        <v>146</v>
      </c>
      <c r="N1357" s="2">
        <v>1050000</v>
      </c>
      <c r="O1357" s="2" t="s">
        <v>147</v>
      </c>
      <c r="P1357" s="13">
        <v>1035321</v>
      </c>
      <c r="Q1357" s="2" t="s">
        <v>148</v>
      </c>
      <c r="R1357" s="2" t="s">
        <v>148</v>
      </c>
      <c r="S1357" s="2" t="s">
        <v>148</v>
      </c>
      <c r="T1357" s="2" t="s">
        <v>148</v>
      </c>
      <c r="U1357" s="2" t="s">
        <v>148</v>
      </c>
      <c r="V1357" t="s">
        <v>9411</v>
      </c>
      <c r="W1357" t="s">
        <v>9412</v>
      </c>
      <c r="X1357" t="s">
        <v>9413</v>
      </c>
      <c r="Y1357" t="s">
        <v>151</v>
      </c>
      <c r="AN1357" t="s">
        <v>9414</v>
      </c>
      <c r="AO1357" t="s">
        <v>9770</v>
      </c>
      <c r="AP1357" t="s">
        <v>9771</v>
      </c>
      <c r="AQ1357" t="s">
        <v>9772</v>
      </c>
      <c r="AR1357" t="s">
        <v>9773</v>
      </c>
    </row>
    <row r="1358" spans="1:44">
      <c r="A1358" t="s">
        <v>9774</v>
      </c>
      <c r="B1358" t="s">
        <v>9775</v>
      </c>
      <c r="C1358" t="s">
        <v>9150</v>
      </c>
      <c r="D1358" t="s">
        <v>131</v>
      </c>
      <c r="E1358" t="s">
        <v>9151</v>
      </c>
      <c r="F1358">
        <v>616</v>
      </c>
      <c r="G1358" t="s">
        <v>142</v>
      </c>
      <c r="H1358" t="s">
        <v>575</v>
      </c>
      <c r="I1358" s="1">
        <v>50.309928894042997</v>
      </c>
      <c r="J1358" s="1">
        <v>18.748607635498001</v>
      </c>
      <c r="K1358" s="1" t="s">
        <v>144</v>
      </c>
      <c r="L1358" t="s">
        <v>145</v>
      </c>
      <c r="M1358" t="s">
        <v>146</v>
      </c>
      <c r="N1358" s="2">
        <v>248000</v>
      </c>
      <c r="O1358" s="2" t="s">
        <v>147</v>
      </c>
      <c r="P1358" s="13">
        <v>144540</v>
      </c>
      <c r="Q1358" s="2" t="s">
        <v>148</v>
      </c>
      <c r="R1358" s="2" t="s">
        <v>148</v>
      </c>
      <c r="S1358" s="2" t="s">
        <v>148</v>
      </c>
      <c r="T1358" s="2" t="s">
        <v>148</v>
      </c>
      <c r="U1358" s="2" t="s">
        <v>148</v>
      </c>
      <c r="V1358" t="s">
        <v>149</v>
      </c>
      <c r="W1358" t="s">
        <v>9776</v>
      </c>
      <c r="X1358" t="s">
        <v>149</v>
      </c>
      <c r="Y1358" t="s">
        <v>151</v>
      </c>
      <c r="AN1358" t="s">
        <v>9776</v>
      </c>
      <c r="AO1358" t="s">
        <v>9777</v>
      </c>
      <c r="AP1358" t="s">
        <v>9778</v>
      </c>
      <c r="AQ1358" t="s">
        <v>9779</v>
      </c>
      <c r="AR1358" t="s">
        <v>9780</v>
      </c>
    </row>
    <row r="1359" spans="1:44">
      <c r="A1359" t="s">
        <v>9781</v>
      </c>
      <c r="B1359" t="s">
        <v>9782</v>
      </c>
      <c r="C1359" t="s">
        <v>9156</v>
      </c>
      <c r="D1359" t="s">
        <v>131</v>
      </c>
      <c r="E1359" t="s">
        <v>9151</v>
      </c>
      <c r="F1359">
        <v>616</v>
      </c>
      <c r="G1359" t="s">
        <v>142</v>
      </c>
      <c r="H1359" t="s">
        <v>575</v>
      </c>
      <c r="I1359" s="1">
        <v>50.735710144042997</v>
      </c>
      <c r="J1359" s="1">
        <v>23.237411499023398</v>
      </c>
      <c r="K1359" s="1" t="s">
        <v>144</v>
      </c>
      <c r="L1359" t="s">
        <v>145</v>
      </c>
      <c r="M1359" t="s">
        <v>146</v>
      </c>
      <c r="N1359" s="2">
        <v>250000</v>
      </c>
      <c r="O1359" s="2" t="s">
        <v>147</v>
      </c>
      <c r="P1359" s="13">
        <v>82854</v>
      </c>
      <c r="Q1359" s="2" t="s">
        <v>148</v>
      </c>
      <c r="R1359" s="2" t="s">
        <v>148</v>
      </c>
      <c r="S1359" s="2" t="s">
        <v>148</v>
      </c>
      <c r="T1359" s="2" t="s">
        <v>148</v>
      </c>
      <c r="U1359" s="2" t="s">
        <v>148</v>
      </c>
      <c r="V1359" t="s">
        <v>9783</v>
      </c>
      <c r="W1359" t="s">
        <v>9784</v>
      </c>
      <c r="X1359" t="s">
        <v>9785</v>
      </c>
      <c r="Y1359" t="s">
        <v>151</v>
      </c>
      <c r="AN1359" t="s">
        <v>9786</v>
      </c>
      <c r="AO1359" t="s">
        <v>9787</v>
      </c>
      <c r="AP1359" t="s">
        <v>9788</v>
      </c>
      <c r="AQ1359" t="s">
        <v>9789</v>
      </c>
      <c r="AR1359" t="s">
        <v>9790</v>
      </c>
    </row>
    <row r="1360" spans="1:44">
      <c r="A1360" t="s">
        <v>9791</v>
      </c>
      <c r="B1360" t="s">
        <v>9792</v>
      </c>
      <c r="C1360" t="s">
        <v>9436</v>
      </c>
      <c r="D1360" t="s">
        <v>131</v>
      </c>
      <c r="E1360" t="s">
        <v>9151</v>
      </c>
      <c r="F1360">
        <v>616</v>
      </c>
      <c r="G1360" t="s">
        <v>142</v>
      </c>
      <c r="H1360" t="s">
        <v>575</v>
      </c>
      <c r="I1360" s="1">
        <v>51.8489</v>
      </c>
      <c r="J1360" s="1">
        <v>19.385899999999999</v>
      </c>
      <c r="K1360" s="5" t="s">
        <v>144</v>
      </c>
      <c r="L1360" t="s">
        <v>145</v>
      </c>
      <c r="M1360" t="s">
        <v>146</v>
      </c>
      <c r="N1360" s="2">
        <v>197800</v>
      </c>
      <c r="O1360" s="2" t="s">
        <v>147</v>
      </c>
      <c r="P1360" s="13">
        <v>89064</v>
      </c>
      <c r="Q1360" s="2" t="s">
        <v>148</v>
      </c>
      <c r="R1360" s="2" t="s">
        <v>148</v>
      </c>
      <c r="S1360" s="2" t="s">
        <v>148</v>
      </c>
      <c r="T1360" s="2" t="s">
        <v>148</v>
      </c>
      <c r="U1360" s="2" t="s">
        <v>148</v>
      </c>
      <c r="V1360" t="s">
        <v>149</v>
      </c>
      <c r="W1360" t="s">
        <v>149</v>
      </c>
      <c r="X1360" t="s">
        <v>149</v>
      </c>
      <c r="AN1360" t="s">
        <v>160</v>
      </c>
      <c r="AO1360" t="s">
        <v>9793</v>
      </c>
      <c r="AP1360" t="s">
        <v>160</v>
      </c>
      <c r="AQ1360" t="s">
        <v>160</v>
      </c>
      <c r="AR1360" t="s">
        <v>9794</v>
      </c>
    </row>
    <row r="1361" spans="1:44">
      <c r="A1361" t="s">
        <v>9795</v>
      </c>
      <c r="B1361" t="s">
        <v>9796</v>
      </c>
      <c r="C1361" t="s">
        <v>9324</v>
      </c>
      <c r="D1361" t="s">
        <v>131</v>
      </c>
      <c r="E1361" t="s">
        <v>9151</v>
      </c>
      <c r="F1361">
        <v>616</v>
      </c>
      <c r="G1361" t="s">
        <v>142</v>
      </c>
      <c r="H1361" t="s">
        <v>575</v>
      </c>
      <c r="I1361" s="1">
        <v>52.000862121582003</v>
      </c>
      <c r="J1361" s="1">
        <v>15.4604330062866</v>
      </c>
      <c r="K1361" s="1" t="s">
        <v>144</v>
      </c>
      <c r="L1361" t="s">
        <v>145</v>
      </c>
      <c r="M1361" t="s">
        <v>146</v>
      </c>
      <c r="N1361" s="2">
        <v>310500</v>
      </c>
      <c r="O1361" s="2" t="s">
        <v>147</v>
      </c>
      <c r="P1361" s="13">
        <v>198879</v>
      </c>
      <c r="Q1361" s="2" t="s">
        <v>148</v>
      </c>
      <c r="R1361" s="2" t="s">
        <v>148</v>
      </c>
      <c r="S1361" s="2" t="s">
        <v>148</v>
      </c>
      <c r="T1361" s="2" t="s">
        <v>148</v>
      </c>
      <c r="U1361" s="2" t="s">
        <v>148</v>
      </c>
      <c r="V1361" t="s">
        <v>149</v>
      </c>
      <c r="W1361" t="s">
        <v>9797</v>
      </c>
      <c r="X1361" t="s">
        <v>149</v>
      </c>
      <c r="Y1361" t="s">
        <v>151</v>
      </c>
      <c r="AN1361" t="s">
        <v>9797</v>
      </c>
      <c r="AO1361" t="s">
        <v>9798</v>
      </c>
      <c r="AP1361" t="s">
        <v>9799</v>
      </c>
      <c r="AQ1361" t="s">
        <v>9800</v>
      </c>
      <c r="AR1361" t="s">
        <v>9801</v>
      </c>
    </row>
    <row r="1362" spans="1:44">
      <c r="A1362" t="s">
        <v>9802</v>
      </c>
      <c r="B1362" t="s">
        <v>9803</v>
      </c>
      <c r="C1362" t="s">
        <v>9150</v>
      </c>
      <c r="D1362" t="s">
        <v>131</v>
      </c>
      <c r="E1362" t="s">
        <v>9151</v>
      </c>
      <c r="F1362">
        <v>616</v>
      </c>
      <c r="G1362" t="s">
        <v>142</v>
      </c>
      <c r="H1362" t="s">
        <v>575</v>
      </c>
      <c r="I1362" s="1">
        <v>49.695709228515597</v>
      </c>
      <c r="J1362" s="1">
        <v>19.196516036987301</v>
      </c>
      <c r="K1362" s="1" t="s">
        <v>144</v>
      </c>
      <c r="L1362" t="s">
        <v>145</v>
      </c>
      <c r="M1362" t="s">
        <v>146</v>
      </c>
      <c r="N1362" s="2">
        <v>209366</v>
      </c>
      <c r="O1362" s="2" t="s">
        <v>147</v>
      </c>
      <c r="P1362" s="13">
        <v>196126</v>
      </c>
      <c r="Q1362" s="2" t="s">
        <v>148</v>
      </c>
      <c r="R1362" s="2" t="s">
        <v>148</v>
      </c>
      <c r="S1362" s="2" t="s">
        <v>148</v>
      </c>
      <c r="T1362" s="2" t="s">
        <v>148</v>
      </c>
      <c r="U1362" s="2" t="s">
        <v>148</v>
      </c>
      <c r="V1362" t="s">
        <v>9178</v>
      </c>
      <c r="W1362" t="s">
        <v>9179</v>
      </c>
      <c r="X1362" t="s">
        <v>9180</v>
      </c>
      <c r="Y1362" t="s">
        <v>151</v>
      </c>
      <c r="AN1362" t="s">
        <v>9181</v>
      </c>
      <c r="AO1362" t="s">
        <v>9804</v>
      </c>
      <c r="AP1362" t="s">
        <v>9805</v>
      </c>
      <c r="AQ1362" t="s">
        <v>9800</v>
      </c>
      <c r="AR1362" t="s">
        <v>9806</v>
      </c>
    </row>
    <row r="1363" spans="1:44">
      <c r="A1363" t="s">
        <v>9807</v>
      </c>
      <c r="B1363" t="s">
        <v>9808</v>
      </c>
      <c r="D1363" t="s">
        <v>132</v>
      </c>
      <c r="E1363" t="s">
        <v>9809</v>
      </c>
      <c r="F1363">
        <v>620</v>
      </c>
      <c r="G1363" t="s">
        <v>142</v>
      </c>
      <c r="H1363" t="s">
        <v>3184</v>
      </c>
      <c r="I1363" s="1">
        <v>41.204726000000001</v>
      </c>
      <c r="J1363" s="1">
        <v>-8.5946359999999995</v>
      </c>
      <c r="K1363" s="1" t="s">
        <v>144</v>
      </c>
      <c r="L1363" t="s">
        <v>145</v>
      </c>
      <c r="M1363" t="s">
        <v>146</v>
      </c>
      <c r="N1363" s="2">
        <v>160000</v>
      </c>
      <c r="O1363" s="2" t="s">
        <v>147</v>
      </c>
      <c r="P1363" s="13">
        <v>110000</v>
      </c>
      <c r="Q1363" s="2" t="s">
        <v>148</v>
      </c>
      <c r="R1363" s="2" t="s">
        <v>148</v>
      </c>
      <c r="S1363" s="2" t="s">
        <v>439</v>
      </c>
      <c r="T1363" s="2" t="s">
        <v>439</v>
      </c>
      <c r="U1363" s="2" t="s">
        <v>439</v>
      </c>
      <c r="V1363" t="s">
        <v>149</v>
      </c>
      <c r="W1363" t="s">
        <v>9810</v>
      </c>
      <c r="X1363" t="s">
        <v>149</v>
      </c>
      <c r="Y1363" t="s">
        <v>151</v>
      </c>
      <c r="AN1363" t="s">
        <v>9810</v>
      </c>
      <c r="AO1363" t="s">
        <v>9811</v>
      </c>
      <c r="AP1363" t="s">
        <v>9812</v>
      </c>
      <c r="AQ1363" t="s">
        <v>9813</v>
      </c>
      <c r="AR1363" t="s">
        <v>9814</v>
      </c>
    </row>
    <row r="1364" spans="1:44">
      <c r="A1364" t="s">
        <v>9815</v>
      </c>
      <c r="B1364" t="s">
        <v>9816</v>
      </c>
      <c r="D1364" t="s">
        <v>132</v>
      </c>
      <c r="E1364" t="s">
        <v>9809</v>
      </c>
      <c r="F1364">
        <v>620</v>
      </c>
      <c r="G1364" t="s">
        <v>142</v>
      </c>
      <c r="H1364" t="s">
        <v>3184</v>
      </c>
      <c r="I1364" s="1">
        <v>37.090203000000002</v>
      </c>
      <c r="J1364" s="1">
        <v>-8.2355199999999993</v>
      </c>
      <c r="K1364" s="1" t="s">
        <v>144</v>
      </c>
      <c r="L1364" t="s">
        <v>145</v>
      </c>
      <c r="M1364" t="s">
        <v>146</v>
      </c>
      <c r="N1364" s="2">
        <v>130000</v>
      </c>
      <c r="O1364" s="2" t="s">
        <v>147</v>
      </c>
      <c r="P1364" s="13">
        <v>130000</v>
      </c>
      <c r="Q1364" s="2" t="s">
        <v>148</v>
      </c>
      <c r="R1364" s="2" t="s">
        <v>148</v>
      </c>
      <c r="S1364" s="2" t="s">
        <v>148</v>
      </c>
      <c r="T1364" s="2" t="s">
        <v>439</v>
      </c>
      <c r="U1364" s="2" t="s">
        <v>439</v>
      </c>
      <c r="V1364">
        <v>4298137394</v>
      </c>
      <c r="W1364" t="s">
        <v>9817</v>
      </c>
      <c r="X1364" t="s">
        <v>149</v>
      </c>
      <c r="Y1364" t="s">
        <v>151</v>
      </c>
      <c r="AN1364" t="s">
        <v>9817</v>
      </c>
      <c r="AO1364" t="s">
        <v>9818</v>
      </c>
      <c r="AP1364" t="s">
        <v>9819</v>
      </c>
      <c r="AQ1364" t="s">
        <v>9820</v>
      </c>
      <c r="AR1364" t="s">
        <v>9821</v>
      </c>
    </row>
    <row r="1365" spans="1:44">
      <c r="A1365" t="s">
        <v>9822</v>
      </c>
      <c r="B1365" t="s">
        <v>9823</v>
      </c>
      <c r="C1365" t="s">
        <v>9824</v>
      </c>
      <c r="D1365" t="s">
        <v>132</v>
      </c>
      <c r="E1365" t="s">
        <v>9809</v>
      </c>
      <c r="F1365">
        <v>620</v>
      </c>
      <c r="G1365" t="s">
        <v>142</v>
      </c>
      <c r="H1365" t="s">
        <v>3184</v>
      </c>
      <c r="I1365" s="1">
        <v>39.448143999999999</v>
      </c>
      <c r="J1365" s="1">
        <v>-8.6683900000000005</v>
      </c>
      <c r="K1365" s="1" t="s">
        <v>144</v>
      </c>
      <c r="L1365" t="s">
        <v>145</v>
      </c>
      <c r="M1365" t="s">
        <v>146</v>
      </c>
      <c r="N1365" s="2">
        <v>400000</v>
      </c>
      <c r="O1365" s="2" t="s">
        <v>147</v>
      </c>
      <c r="P1365" s="13">
        <v>400000</v>
      </c>
      <c r="Q1365" s="2" t="s">
        <v>148</v>
      </c>
      <c r="R1365" s="2" t="s">
        <v>148</v>
      </c>
      <c r="S1365" s="2" t="s">
        <v>439</v>
      </c>
      <c r="T1365" s="2" t="s">
        <v>439</v>
      </c>
      <c r="U1365" s="2" t="s">
        <v>439</v>
      </c>
      <c r="V1365" t="s">
        <v>149</v>
      </c>
      <c r="W1365" t="s">
        <v>9825</v>
      </c>
      <c r="X1365" t="s">
        <v>149</v>
      </c>
      <c r="Y1365" t="s">
        <v>151</v>
      </c>
      <c r="AN1365" t="s">
        <v>9825</v>
      </c>
      <c r="AO1365" t="s">
        <v>9826</v>
      </c>
      <c r="AP1365" t="s">
        <v>9827</v>
      </c>
      <c r="AQ1365" t="s">
        <v>9828</v>
      </c>
      <c r="AR1365" t="s">
        <v>9829</v>
      </c>
    </row>
    <row r="1366" spans="1:44">
      <c r="A1366" t="s">
        <v>9830</v>
      </c>
      <c r="B1366" t="s">
        <v>9831</v>
      </c>
      <c r="C1366" t="s">
        <v>9832</v>
      </c>
      <c r="D1366" t="s">
        <v>132</v>
      </c>
      <c r="E1366" t="s">
        <v>9809</v>
      </c>
      <c r="F1366">
        <v>620</v>
      </c>
      <c r="G1366" t="s">
        <v>142</v>
      </c>
      <c r="H1366" t="s">
        <v>3184</v>
      </c>
      <c r="I1366" s="1">
        <v>38.632715740000002</v>
      </c>
      <c r="J1366" s="1">
        <v>-9.0731549900000008</v>
      </c>
      <c r="K1366" s="1" t="s">
        <v>144</v>
      </c>
      <c r="L1366" t="s">
        <v>145</v>
      </c>
      <c r="M1366" t="s">
        <v>146</v>
      </c>
      <c r="N1366" s="2">
        <v>155570</v>
      </c>
      <c r="O1366" s="2" t="s">
        <v>147</v>
      </c>
      <c r="P1366" s="13">
        <v>113500</v>
      </c>
      <c r="Q1366" s="2" t="s">
        <v>148</v>
      </c>
      <c r="R1366" s="2" t="s">
        <v>148</v>
      </c>
      <c r="S1366" s="2" t="s">
        <v>148</v>
      </c>
      <c r="T1366" s="2" t="s">
        <v>439</v>
      </c>
      <c r="U1366" s="2" t="s">
        <v>439</v>
      </c>
      <c r="V1366" t="s">
        <v>9833</v>
      </c>
      <c r="W1366" t="s">
        <v>9834</v>
      </c>
      <c r="X1366" t="s">
        <v>149</v>
      </c>
      <c r="Y1366" t="s">
        <v>151</v>
      </c>
      <c r="AN1366" t="s">
        <v>9835</v>
      </c>
      <c r="AO1366" t="s">
        <v>9836</v>
      </c>
      <c r="AP1366" t="s">
        <v>9837</v>
      </c>
      <c r="AQ1366" t="s">
        <v>9838</v>
      </c>
      <c r="AR1366" t="s">
        <v>9839</v>
      </c>
    </row>
    <row r="1367" spans="1:44">
      <c r="A1367" t="s">
        <v>9840</v>
      </c>
      <c r="B1367" t="s">
        <v>9841</v>
      </c>
      <c r="D1367" t="s">
        <v>132</v>
      </c>
      <c r="E1367" t="s">
        <v>9809</v>
      </c>
      <c r="F1367">
        <v>620</v>
      </c>
      <c r="G1367" t="s">
        <v>142</v>
      </c>
      <c r="H1367" t="s">
        <v>3184</v>
      </c>
      <c r="I1367" s="1">
        <v>38.673006999999998</v>
      </c>
      <c r="J1367" s="1">
        <v>-9.1521679999999996</v>
      </c>
      <c r="K1367" s="1" t="s">
        <v>144</v>
      </c>
      <c r="L1367" t="s">
        <v>145</v>
      </c>
      <c r="M1367" t="s">
        <v>146</v>
      </c>
      <c r="N1367" s="2">
        <v>186970</v>
      </c>
      <c r="O1367" s="2" t="s">
        <v>147</v>
      </c>
      <c r="P1367" s="13">
        <v>147900</v>
      </c>
      <c r="Q1367" s="2" t="s">
        <v>148</v>
      </c>
      <c r="R1367" s="2" t="s">
        <v>148</v>
      </c>
      <c r="S1367" s="2" t="s">
        <v>148</v>
      </c>
      <c r="T1367" s="2" t="s">
        <v>439</v>
      </c>
      <c r="U1367" s="2" t="s">
        <v>439</v>
      </c>
      <c r="V1367" t="s">
        <v>149</v>
      </c>
      <c r="W1367" t="s">
        <v>9842</v>
      </c>
      <c r="X1367" t="s">
        <v>149</v>
      </c>
      <c r="Y1367" t="s">
        <v>151</v>
      </c>
      <c r="AN1367" t="s">
        <v>9842</v>
      </c>
      <c r="AO1367" t="s">
        <v>9843</v>
      </c>
      <c r="AP1367" t="s">
        <v>9844</v>
      </c>
      <c r="AQ1367" t="s">
        <v>9845</v>
      </c>
      <c r="AR1367" t="s">
        <v>9846</v>
      </c>
    </row>
    <row r="1368" spans="1:44">
      <c r="A1368" t="s">
        <v>9847</v>
      </c>
      <c r="B1368" t="s">
        <v>9848</v>
      </c>
      <c r="D1368" t="s">
        <v>132</v>
      </c>
      <c r="E1368" t="s">
        <v>9809</v>
      </c>
      <c r="F1368">
        <v>620</v>
      </c>
      <c r="G1368" t="s">
        <v>142</v>
      </c>
      <c r="H1368" t="s">
        <v>3184</v>
      </c>
      <c r="I1368" s="1">
        <v>38.884180000000001</v>
      </c>
      <c r="J1368" s="1">
        <v>-9.0384499999999992</v>
      </c>
      <c r="K1368" s="1" t="s">
        <v>144</v>
      </c>
      <c r="L1368" t="s">
        <v>145</v>
      </c>
      <c r="M1368" t="s">
        <v>146</v>
      </c>
      <c r="N1368" s="2">
        <v>153878</v>
      </c>
      <c r="O1368" s="2" t="s">
        <v>147</v>
      </c>
      <c r="P1368" s="13">
        <v>153400</v>
      </c>
      <c r="Q1368" s="2" t="s">
        <v>148</v>
      </c>
      <c r="R1368" s="2" t="s">
        <v>148</v>
      </c>
      <c r="S1368" s="2" t="s">
        <v>439</v>
      </c>
      <c r="T1368" s="2" t="s">
        <v>439</v>
      </c>
      <c r="U1368" s="2" t="s">
        <v>439</v>
      </c>
      <c r="V1368" t="s">
        <v>9849</v>
      </c>
      <c r="W1368" t="s">
        <v>9850</v>
      </c>
      <c r="X1368" t="s">
        <v>149</v>
      </c>
      <c r="Y1368" t="s">
        <v>151</v>
      </c>
      <c r="AN1368" t="s">
        <v>9851</v>
      </c>
      <c r="AO1368" t="s">
        <v>9852</v>
      </c>
      <c r="AP1368" t="s">
        <v>9853</v>
      </c>
      <c r="AQ1368" t="s">
        <v>9854</v>
      </c>
      <c r="AR1368" t="s">
        <v>9855</v>
      </c>
    </row>
    <row r="1369" spans="1:44">
      <c r="A1369" t="s">
        <v>9856</v>
      </c>
      <c r="B1369" t="s">
        <v>9857</v>
      </c>
      <c r="C1369" t="s">
        <v>9858</v>
      </c>
      <c r="D1369" t="s">
        <v>132</v>
      </c>
      <c r="E1369" t="s">
        <v>9809</v>
      </c>
      <c r="F1369">
        <v>620</v>
      </c>
      <c r="G1369" t="s">
        <v>142</v>
      </c>
      <c r="H1369" t="s">
        <v>3184</v>
      </c>
      <c r="I1369" s="1">
        <v>40.68974</v>
      </c>
      <c r="J1369" s="1">
        <v>-8.5951299999999993</v>
      </c>
      <c r="K1369" s="1" t="s">
        <v>144</v>
      </c>
      <c r="L1369" t="s">
        <v>145</v>
      </c>
      <c r="M1369" t="s">
        <v>146</v>
      </c>
      <c r="N1369" s="2">
        <v>272000</v>
      </c>
      <c r="O1369" s="2" t="s">
        <v>147</v>
      </c>
      <c r="P1369" s="13">
        <v>179400</v>
      </c>
      <c r="Q1369" s="2" t="s">
        <v>148</v>
      </c>
      <c r="R1369" s="2" t="s">
        <v>148</v>
      </c>
      <c r="S1369" s="2" t="s">
        <v>439</v>
      </c>
      <c r="T1369" s="2" t="s">
        <v>439</v>
      </c>
      <c r="U1369" s="2" t="s">
        <v>439</v>
      </c>
      <c r="V1369" t="s">
        <v>9859</v>
      </c>
      <c r="W1369" t="s">
        <v>9860</v>
      </c>
      <c r="X1369" t="s">
        <v>149</v>
      </c>
      <c r="Y1369" t="s">
        <v>151</v>
      </c>
      <c r="AN1369" t="s">
        <v>9861</v>
      </c>
      <c r="AO1369" t="s">
        <v>9862</v>
      </c>
      <c r="AP1369" t="s">
        <v>9863</v>
      </c>
      <c r="AQ1369" t="s">
        <v>9864</v>
      </c>
      <c r="AR1369" t="s">
        <v>9865</v>
      </c>
    </row>
    <row r="1370" spans="1:44">
      <c r="A1370" t="s">
        <v>9866</v>
      </c>
      <c r="B1370" t="s">
        <v>9867</v>
      </c>
      <c r="C1370" t="s">
        <v>9868</v>
      </c>
      <c r="D1370" t="s">
        <v>132</v>
      </c>
      <c r="E1370" t="s">
        <v>9809</v>
      </c>
      <c r="F1370">
        <v>620</v>
      </c>
      <c r="G1370" t="s">
        <v>142</v>
      </c>
      <c r="H1370" t="s">
        <v>3184</v>
      </c>
      <c r="I1370" s="1">
        <v>41.521107999999998</v>
      </c>
      <c r="J1370" s="1">
        <v>-8.6446819999999995</v>
      </c>
      <c r="K1370" s="1" t="s">
        <v>144</v>
      </c>
      <c r="L1370" t="s">
        <v>145</v>
      </c>
      <c r="M1370" t="s">
        <v>146</v>
      </c>
      <c r="N1370" s="2">
        <v>132500</v>
      </c>
      <c r="O1370" s="2" t="s">
        <v>147</v>
      </c>
      <c r="P1370" s="13">
        <v>101000</v>
      </c>
      <c r="Q1370" s="2" t="s">
        <v>148</v>
      </c>
      <c r="R1370" s="2" t="s">
        <v>148</v>
      </c>
      <c r="S1370" s="2" t="s">
        <v>439</v>
      </c>
      <c r="T1370" s="2" t="s">
        <v>439</v>
      </c>
      <c r="U1370" s="2" t="s">
        <v>439</v>
      </c>
      <c r="V1370" t="s">
        <v>9869</v>
      </c>
      <c r="W1370" t="s">
        <v>9870</v>
      </c>
      <c r="X1370" t="s">
        <v>9871</v>
      </c>
      <c r="Y1370" t="s">
        <v>151</v>
      </c>
      <c r="AN1370" t="s">
        <v>9872</v>
      </c>
      <c r="AO1370" t="s">
        <v>9873</v>
      </c>
      <c r="AP1370" t="s">
        <v>9874</v>
      </c>
      <c r="AQ1370" t="s">
        <v>9875</v>
      </c>
      <c r="AR1370" t="s">
        <v>9876</v>
      </c>
    </row>
    <row r="1371" spans="1:44">
      <c r="A1371" t="s">
        <v>9877</v>
      </c>
      <c r="B1371" t="s">
        <v>9878</v>
      </c>
      <c r="D1371" t="s">
        <v>132</v>
      </c>
      <c r="E1371" t="s">
        <v>9809</v>
      </c>
      <c r="F1371">
        <v>620</v>
      </c>
      <c r="G1371" t="s">
        <v>142</v>
      </c>
      <c r="H1371" t="s">
        <v>3184</v>
      </c>
      <c r="I1371" s="1">
        <v>38.675249999999998</v>
      </c>
      <c r="J1371" s="1">
        <v>-9.0454609999999995</v>
      </c>
      <c r="K1371" s="1" t="s">
        <v>144</v>
      </c>
      <c r="L1371" t="s">
        <v>145</v>
      </c>
      <c r="M1371" t="s">
        <v>146</v>
      </c>
      <c r="N1371" s="2">
        <v>294650</v>
      </c>
      <c r="O1371" s="2" t="s">
        <v>147</v>
      </c>
      <c r="P1371" s="13">
        <v>170000</v>
      </c>
      <c r="Q1371" s="2" t="s">
        <v>148</v>
      </c>
      <c r="R1371" s="2" t="s">
        <v>148</v>
      </c>
      <c r="S1371" s="2" t="s">
        <v>148</v>
      </c>
      <c r="T1371" s="2" t="s">
        <v>439</v>
      </c>
      <c r="U1371" s="2" t="s">
        <v>439</v>
      </c>
      <c r="V1371" t="s">
        <v>9833</v>
      </c>
      <c r="W1371" t="s">
        <v>9834</v>
      </c>
      <c r="X1371" t="s">
        <v>149</v>
      </c>
      <c r="Y1371" t="s">
        <v>151</v>
      </c>
      <c r="AN1371" t="s">
        <v>9835</v>
      </c>
      <c r="AO1371" t="s">
        <v>9879</v>
      </c>
      <c r="AP1371" t="s">
        <v>9880</v>
      </c>
      <c r="AQ1371" t="s">
        <v>9881</v>
      </c>
      <c r="AR1371" t="s">
        <v>9882</v>
      </c>
    </row>
    <row r="1372" spans="1:44">
      <c r="A1372" t="s">
        <v>9883</v>
      </c>
      <c r="B1372" t="s">
        <v>9868</v>
      </c>
      <c r="D1372" t="s">
        <v>132</v>
      </c>
      <c r="E1372" t="s">
        <v>9809</v>
      </c>
      <c r="F1372">
        <v>620</v>
      </c>
      <c r="G1372" t="s">
        <v>142</v>
      </c>
      <c r="H1372" t="s">
        <v>3184</v>
      </c>
      <c r="I1372" s="1">
        <v>41.566616000000003</v>
      </c>
      <c r="J1372" s="1">
        <v>-8.4457760000000004</v>
      </c>
      <c r="K1372" s="1" t="s">
        <v>144</v>
      </c>
      <c r="L1372" t="s">
        <v>145</v>
      </c>
      <c r="M1372" t="s">
        <v>146</v>
      </c>
      <c r="N1372" s="2">
        <v>230000</v>
      </c>
      <c r="O1372" s="2" t="s">
        <v>147</v>
      </c>
      <c r="P1372" s="13">
        <v>158500</v>
      </c>
      <c r="Q1372" s="2" t="s">
        <v>148</v>
      </c>
      <c r="R1372" s="2" t="s">
        <v>148</v>
      </c>
      <c r="S1372" s="2" t="s">
        <v>148</v>
      </c>
      <c r="T1372" s="2" t="s">
        <v>439</v>
      </c>
      <c r="U1372" s="2" t="s">
        <v>439</v>
      </c>
      <c r="V1372" t="s">
        <v>9884</v>
      </c>
      <c r="W1372" t="s">
        <v>9885</v>
      </c>
      <c r="X1372" t="s">
        <v>149</v>
      </c>
      <c r="Y1372" t="s">
        <v>151</v>
      </c>
      <c r="AN1372" t="s">
        <v>9886</v>
      </c>
      <c r="AO1372" t="s">
        <v>9887</v>
      </c>
      <c r="AP1372" t="s">
        <v>9888</v>
      </c>
      <c r="AQ1372" t="s">
        <v>9889</v>
      </c>
      <c r="AR1372" t="s">
        <v>9890</v>
      </c>
    </row>
    <row r="1373" spans="1:44">
      <c r="A1373" t="s">
        <v>9891</v>
      </c>
      <c r="B1373" t="s">
        <v>9892</v>
      </c>
      <c r="C1373" t="s">
        <v>9832</v>
      </c>
      <c r="D1373" t="s">
        <v>132</v>
      </c>
      <c r="E1373" t="s">
        <v>9809</v>
      </c>
      <c r="F1373">
        <v>620</v>
      </c>
      <c r="G1373" t="s">
        <v>142</v>
      </c>
      <c r="H1373" t="s">
        <v>3184</v>
      </c>
      <c r="I1373" s="1">
        <v>38.674253999999998</v>
      </c>
      <c r="J1373" s="1">
        <v>-9.2197479999999992</v>
      </c>
      <c r="K1373" s="1" t="s">
        <v>144</v>
      </c>
      <c r="L1373" t="s">
        <v>145</v>
      </c>
      <c r="M1373" t="s">
        <v>146</v>
      </c>
      <c r="N1373" s="2">
        <v>140000</v>
      </c>
      <c r="O1373" s="2" t="s">
        <v>147</v>
      </c>
      <c r="P1373" s="13">
        <v>87200</v>
      </c>
      <c r="Q1373" s="2" t="s">
        <v>148</v>
      </c>
      <c r="R1373" s="2" t="s">
        <v>148</v>
      </c>
      <c r="S1373" s="2" t="s">
        <v>439</v>
      </c>
      <c r="T1373" s="2" t="s">
        <v>439</v>
      </c>
      <c r="U1373" s="2" t="s">
        <v>439</v>
      </c>
      <c r="V1373" t="s">
        <v>149</v>
      </c>
      <c r="W1373" t="s">
        <v>9842</v>
      </c>
      <c r="X1373" t="s">
        <v>149</v>
      </c>
      <c r="Y1373" t="s">
        <v>151</v>
      </c>
      <c r="AN1373" t="s">
        <v>9842</v>
      </c>
      <c r="AO1373" t="s">
        <v>9893</v>
      </c>
      <c r="AP1373" t="s">
        <v>9894</v>
      </c>
      <c r="AQ1373" t="s">
        <v>9895</v>
      </c>
      <c r="AR1373" t="s">
        <v>9896</v>
      </c>
    </row>
    <row r="1374" spans="1:44">
      <c r="A1374" t="s">
        <v>9897</v>
      </c>
      <c r="B1374" t="s">
        <v>9898</v>
      </c>
      <c r="C1374" t="s">
        <v>9858</v>
      </c>
      <c r="D1374" t="s">
        <v>132</v>
      </c>
      <c r="E1374" t="s">
        <v>9809</v>
      </c>
      <c r="F1374">
        <v>620</v>
      </c>
      <c r="G1374" t="s">
        <v>142</v>
      </c>
      <c r="H1374" t="s">
        <v>3184</v>
      </c>
      <c r="I1374" s="1">
        <v>40.224850000000004</v>
      </c>
      <c r="J1374" s="1">
        <v>-8.4506399999999999</v>
      </c>
      <c r="K1374" s="1" t="s">
        <v>144</v>
      </c>
      <c r="L1374" t="s">
        <v>145</v>
      </c>
      <c r="M1374" t="s">
        <v>146</v>
      </c>
      <c r="N1374" s="2">
        <v>213000</v>
      </c>
      <c r="O1374" s="2" t="s">
        <v>147</v>
      </c>
      <c r="P1374" s="13">
        <v>146300</v>
      </c>
      <c r="Q1374" s="2" t="s">
        <v>148</v>
      </c>
      <c r="R1374" s="2" t="s">
        <v>148</v>
      </c>
      <c r="S1374" s="2" t="s">
        <v>439</v>
      </c>
      <c r="T1374" s="2" t="s">
        <v>439</v>
      </c>
      <c r="U1374" s="2" t="s">
        <v>439</v>
      </c>
      <c r="V1374" t="s">
        <v>9859</v>
      </c>
      <c r="W1374" t="s">
        <v>9860</v>
      </c>
      <c r="X1374" t="s">
        <v>149</v>
      </c>
      <c r="Y1374" t="s">
        <v>151</v>
      </c>
      <c r="AN1374" t="s">
        <v>9861</v>
      </c>
      <c r="AO1374" t="s">
        <v>9899</v>
      </c>
      <c r="AP1374" t="s">
        <v>9900</v>
      </c>
      <c r="AQ1374" t="s">
        <v>9901</v>
      </c>
      <c r="AR1374" t="s">
        <v>9902</v>
      </c>
    </row>
    <row r="1375" spans="1:44">
      <c r="A1375" t="s">
        <v>9903</v>
      </c>
      <c r="B1375" t="s">
        <v>9904</v>
      </c>
      <c r="C1375" t="s">
        <v>9858</v>
      </c>
      <c r="D1375" t="s">
        <v>132</v>
      </c>
      <c r="E1375" t="s">
        <v>9809</v>
      </c>
      <c r="F1375">
        <v>620</v>
      </c>
      <c r="G1375" t="s">
        <v>142</v>
      </c>
      <c r="H1375" t="s">
        <v>3184</v>
      </c>
      <c r="I1375" s="1">
        <v>40.97466</v>
      </c>
      <c r="J1375" s="1">
        <v>-8.6479499999999998</v>
      </c>
      <c r="K1375" s="1" t="s">
        <v>144</v>
      </c>
      <c r="L1375" t="s">
        <v>145</v>
      </c>
      <c r="M1375" t="s">
        <v>146</v>
      </c>
      <c r="N1375" s="2">
        <v>194232</v>
      </c>
      <c r="O1375" s="2" t="s">
        <v>147</v>
      </c>
      <c r="P1375" s="13">
        <v>87000</v>
      </c>
      <c r="Q1375" s="2" t="s">
        <v>148</v>
      </c>
      <c r="R1375" s="2" t="s">
        <v>148</v>
      </c>
      <c r="S1375" s="2" t="s">
        <v>439</v>
      </c>
      <c r="T1375" s="2" t="s">
        <v>439</v>
      </c>
      <c r="U1375" s="2" t="s">
        <v>439</v>
      </c>
      <c r="V1375" t="s">
        <v>9859</v>
      </c>
      <c r="W1375" t="s">
        <v>9860</v>
      </c>
      <c r="X1375" t="s">
        <v>149</v>
      </c>
      <c r="Y1375" t="s">
        <v>151</v>
      </c>
      <c r="AN1375" t="s">
        <v>9861</v>
      </c>
      <c r="AO1375" t="s">
        <v>9904</v>
      </c>
      <c r="AP1375" t="s">
        <v>9905</v>
      </c>
      <c r="AQ1375" t="s">
        <v>9906</v>
      </c>
      <c r="AR1375" t="s">
        <v>9907</v>
      </c>
    </row>
    <row r="1376" spans="1:44">
      <c r="A1376" t="s">
        <v>9908</v>
      </c>
      <c r="B1376" t="s">
        <v>9909</v>
      </c>
      <c r="D1376" t="s">
        <v>132</v>
      </c>
      <c r="E1376" t="s">
        <v>9809</v>
      </c>
      <c r="F1376">
        <v>620</v>
      </c>
      <c r="G1376" t="s">
        <v>142</v>
      </c>
      <c r="H1376" t="s">
        <v>3184</v>
      </c>
      <c r="I1376" s="1">
        <v>37.021386</v>
      </c>
      <c r="J1376" s="1">
        <v>-7.8991939999999996</v>
      </c>
      <c r="K1376" s="1" t="s">
        <v>144</v>
      </c>
      <c r="L1376" t="s">
        <v>145</v>
      </c>
      <c r="M1376" t="s">
        <v>146</v>
      </c>
      <c r="N1376" s="2">
        <v>113200</v>
      </c>
      <c r="O1376" s="2" t="s">
        <v>147</v>
      </c>
      <c r="P1376" s="13">
        <v>113200</v>
      </c>
      <c r="Q1376" s="2" t="s">
        <v>148</v>
      </c>
      <c r="R1376" s="2" t="s">
        <v>148</v>
      </c>
      <c r="S1376" s="2" t="s">
        <v>148</v>
      </c>
      <c r="T1376" s="2" t="s">
        <v>439</v>
      </c>
      <c r="U1376" s="2" t="s">
        <v>148</v>
      </c>
      <c r="V1376">
        <v>4298137394</v>
      </c>
      <c r="W1376" t="s">
        <v>9817</v>
      </c>
      <c r="X1376" t="s">
        <v>149</v>
      </c>
      <c r="Y1376" t="s">
        <v>151</v>
      </c>
      <c r="AN1376" t="s">
        <v>9817</v>
      </c>
      <c r="AO1376" t="s">
        <v>9910</v>
      </c>
      <c r="AP1376" t="s">
        <v>9911</v>
      </c>
      <c r="AQ1376" t="s">
        <v>9912</v>
      </c>
      <c r="AR1376" t="s">
        <v>9913</v>
      </c>
    </row>
    <row r="1377" spans="1:44">
      <c r="A1377" t="s">
        <v>9914</v>
      </c>
      <c r="B1377" t="s">
        <v>9915</v>
      </c>
      <c r="C1377" t="s">
        <v>9916</v>
      </c>
      <c r="D1377" t="s">
        <v>132</v>
      </c>
      <c r="E1377" t="s">
        <v>9809</v>
      </c>
      <c r="F1377">
        <v>620</v>
      </c>
      <c r="G1377" t="s">
        <v>142</v>
      </c>
      <c r="H1377" t="s">
        <v>3184</v>
      </c>
      <c r="I1377" s="1">
        <v>32.646759000000003</v>
      </c>
      <c r="J1377" s="1">
        <v>-16.902615999999998</v>
      </c>
      <c r="K1377" s="1" t="s">
        <v>6875</v>
      </c>
      <c r="L1377" t="s">
        <v>145</v>
      </c>
      <c r="M1377" t="s">
        <v>146</v>
      </c>
      <c r="N1377" s="2">
        <v>140000</v>
      </c>
      <c r="O1377" s="2" t="s">
        <v>147</v>
      </c>
      <c r="P1377" s="13">
        <v>100000</v>
      </c>
      <c r="Q1377" s="2" t="s">
        <v>148</v>
      </c>
      <c r="R1377" s="2" t="s">
        <v>439</v>
      </c>
      <c r="S1377" s="2" t="s">
        <v>439</v>
      </c>
      <c r="T1377" s="2" t="s">
        <v>439</v>
      </c>
      <c r="U1377" s="2" t="s">
        <v>439</v>
      </c>
      <c r="V1377" t="s">
        <v>149</v>
      </c>
      <c r="W1377" t="s">
        <v>9917</v>
      </c>
      <c r="X1377" t="s">
        <v>149</v>
      </c>
      <c r="Y1377" t="s">
        <v>151</v>
      </c>
      <c r="AN1377" t="s">
        <v>9917</v>
      </c>
      <c r="AO1377" t="s">
        <v>9918</v>
      </c>
      <c r="AP1377" t="s">
        <v>9919</v>
      </c>
      <c r="AQ1377" t="s">
        <v>9920</v>
      </c>
      <c r="AR1377" t="s">
        <v>9921</v>
      </c>
    </row>
    <row r="1378" spans="1:44">
      <c r="A1378" t="s">
        <v>9922</v>
      </c>
      <c r="B1378" t="s">
        <v>9923</v>
      </c>
      <c r="D1378" t="s">
        <v>132</v>
      </c>
      <c r="E1378" t="s">
        <v>9809</v>
      </c>
      <c r="F1378">
        <v>620</v>
      </c>
      <c r="G1378" t="s">
        <v>142</v>
      </c>
      <c r="H1378" t="s">
        <v>3184</v>
      </c>
      <c r="I1378" s="1">
        <v>37.115609470000003</v>
      </c>
      <c r="J1378" s="1">
        <v>-8.3160865099999999</v>
      </c>
      <c r="K1378" s="1" t="s">
        <v>144</v>
      </c>
      <c r="L1378" t="s">
        <v>145</v>
      </c>
      <c r="M1378" t="s">
        <v>146</v>
      </c>
      <c r="N1378" s="2">
        <v>133900</v>
      </c>
      <c r="O1378" s="2" t="s">
        <v>147</v>
      </c>
      <c r="P1378" s="13">
        <v>129000</v>
      </c>
      <c r="Q1378" s="2" t="s">
        <v>148</v>
      </c>
      <c r="R1378" s="2" t="s">
        <v>148</v>
      </c>
      <c r="S1378" s="2" t="s">
        <v>148</v>
      </c>
      <c r="T1378" s="2" t="s">
        <v>148</v>
      </c>
      <c r="U1378" s="2" t="s">
        <v>148</v>
      </c>
      <c r="V1378">
        <v>4298137394</v>
      </c>
      <c r="W1378" t="s">
        <v>9817</v>
      </c>
      <c r="X1378" t="s">
        <v>149</v>
      </c>
      <c r="Y1378" t="s">
        <v>151</v>
      </c>
      <c r="AN1378" t="s">
        <v>9817</v>
      </c>
      <c r="AO1378" t="s">
        <v>9924</v>
      </c>
      <c r="AP1378" t="s">
        <v>9925</v>
      </c>
      <c r="AQ1378" t="s">
        <v>9926</v>
      </c>
      <c r="AR1378" t="s">
        <v>9927</v>
      </c>
    </row>
    <row r="1379" spans="1:44">
      <c r="A1379" t="s">
        <v>9928</v>
      </c>
      <c r="B1379" t="s">
        <v>9929</v>
      </c>
      <c r="D1379" t="s">
        <v>132</v>
      </c>
      <c r="E1379" t="s">
        <v>9809</v>
      </c>
      <c r="F1379">
        <v>620</v>
      </c>
      <c r="G1379" t="s">
        <v>142</v>
      </c>
      <c r="H1379" t="s">
        <v>3184</v>
      </c>
      <c r="I1379" s="1">
        <v>41.411050000000003</v>
      </c>
      <c r="J1379" s="1">
        <v>-8.3784500000000008</v>
      </c>
      <c r="K1379" s="1" t="s">
        <v>144</v>
      </c>
      <c r="L1379" t="s">
        <v>145</v>
      </c>
      <c r="M1379" t="s">
        <v>146</v>
      </c>
      <c r="N1379" s="2">
        <v>126000</v>
      </c>
      <c r="O1379" s="2" t="s">
        <v>147</v>
      </c>
      <c r="P1379" s="13">
        <v>126000</v>
      </c>
      <c r="Q1379" s="2" t="s">
        <v>148</v>
      </c>
      <c r="R1379" s="2" t="s">
        <v>148</v>
      </c>
      <c r="S1379" s="2" t="s">
        <v>148</v>
      </c>
      <c r="T1379" s="2" t="s">
        <v>148</v>
      </c>
      <c r="U1379" s="2" t="s">
        <v>148</v>
      </c>
      <c r="V1379" t="s">
        <v>9930</v>
      </c>
      <c r="W1379" t="s">
        <v>9931</v>
      </c>
      <c r="X1379" t="s">
        <v>149</v>
      </c>
      <c r="Y1379" t="s">
        <v>151</v>
      </c>
      <c r="AN1379" t="s">
        <v>9932</v>
      </c>
      <c r="AO1379" t="s">
        <v>9933</v>
      </c>
      <c r="AP1379" t="s">
        <v>9934</v>
      </c>
      <c r="AQ1379" t="s">
        <v>9935</v>
      </c>
      <c r="AR1379" t="s">
        <v>9936</v>
      </c>
    </row>
    <row r="1380" spans="1:44">
      <c r="A1380" t="s">
        <v>9937</v>
      </c>
      <c r="B1380" t="s">
        <v>9929</v>
      </c>
      <c r="D1380" t="s">
        <v>132</v>
      </c>
      <c r="E1380" t="s">
        <v>9809</v>
      </c>
      <c r="F1380">
        <v>620</v>
      </c>
      <c r="G1380" t="s">
        <v>142</v>
      </c>
      <c r="H1380" t="s">
        <v>3184</v>
      </c>
      <c r="I1380" s="1">
        <v>41.410651000000001</v>
      </c>
      <c r="J1380" s="1">
        <v>-8.3805610000000001</v>
      </c>
      <c r="K1380" s="1" t="s">
        <v>144</v>
      </c>
      <c r="L1380" t="s">
        <v>145</v>
      </c>
      <c r="M1380" t="s">
        <v>146</v>
      </c>
      <c r="N1380" s="2">
        <v>315548</v>
      </c>
      <c r="O1380" s="2" t="s">
        <v>147</v>
      </c>
      <c r="P1380" s="13">
        <v>180500</v>
      </c>
      <c r="Q1380" s="2" t="s">
        <v>148</v>
      </c>
      <c r="R1380" s="2" t="s">
        <v>148</v>
      </c>
      <c r="S1380" s="2" t="s">
        <v>148</v>
      </c>
      <c r="T1380" s="2" t="s">
        <v>148</v>
      </c>
      <c r="U1380" s="2" t="s">
        <v>148</v>
      </c>
      <c r="V1380" t="s">
        <v>9938</v>
      </c>
      <c r="W1380" t="s">
        <v>9939</v>
      </c>
      <c r="X1380" t="s">
        <v>9940</v>
      </c>
      <c r="Y1380" t="s">
        <v>151</v>
      </c>
      <c r="AN1380" t="s">
        <v>9941</v>
      </c>
      <c r="AO1380" t="s">
        <v>9942</v>
      </c>
      <c r="AP1380" t="s">
        <v>9943</v>
      </c>
      <c r="AQ1380" t="s">
        <v>9944</v>
      </c>
      <c r="AR1380" t="s">
        <v>9945</v>
      </c>
    </row>
    <row r="1381" spans="1:44">
      <c r="A1381" t="s">
        <v>9946</v>
      </c>
      <c r="B1381" t="s">
        <v>9947</v>
      </c>
      <c r="C1381" t="s">
        <v>9858</v>
      </c>
      <c r="D1381" t="s">
        <v>132</v>
      </c>
      <c r="E1381" t="s">
        <v>9809</v>
      </c>
      <c r="F1381">
        <v>620</v>
      </c>
      <c r="G1381" t="s">
        <v>142</v>
      </c>
      <c r="H1381" t="s">
        <v>3184</v>
      </c>
      <c r="I1381" s="1">
        <v>40.604596000000001</v>
      </c>
      <c r="J1381" s="1">
        <v>-8.7097420000000003</v>
      </c>
      <c r="K1381" s="1" t="s">
        <v>144</v>
      </c>
      <c r="L1381" t="s">
        <v>145</v>
      </c>
      <c r="M1381" t="s">
        <v>146</v>
      </c>
      <c r="N1381" s="2">
        <v>159700</v>
      </c>
      <c r="O1381" s="2" t="s">
        <v>147</v>
      </c>
      <c r="P1381" s="13">
        <v>155100</v>
      </c>
      <c r="Q1381" s="2" t="s">
        <v>148</v>
      </c>
      <c r="R1381" s="2" t="s">
        <v>148</v>
      </c>
      <c r="S1381" s="2" t="s">
        <v>439</v>
      </c>
      <c r="T1381" s="2" t="s">
        <v>439</v>
      </c>
      <c r="U1381" s="2" t="s">
        <v>439</v>
      </c>
      <c r="V1381" t="s">
        <v>9859</v>
      </c>
      <c r="W1381" t="s">
        <v>9860</v>
      </c>
      <c r="X1381" t="s">
        <v>149</v>
      </c>
      <c r="Y1381" t="s">
        <v>151</v>
      </c>
      <c r="AN1381" t="s">
        <v>9861</v>
      </c>
      <c r="AO1381" t="s">
        <v>9948</v>
      </c>
      <c r="AP1381" t="s">
        <v>9949</v>
      </c>
      <c r="AQ1381" t="s">
        <v>9950</v>
      </c>
      <c r="AR1381" t="s">
        <v>9951</v>
      </c>
    </row>
    <row r="1382" spans="1:44">
      <c r="A1382" t="s">
        <v>9952</v>
      </c>
      <c r="B1382" t="s">
        <v>9953</v>
      </c>
      <c r="C1382" t="s">
        <v>9858</v>
      </c>
      <c r="D1382" t="s">
        <v>132</v>
      </c>
      <c r="E1382" t="s">
        <v>9809</v>
      </c>
      <c r="F1382">
        <v>620</v>
      </c>
      <c r="G1382" t="s">
        <v>142</v>
      </c>
      <c r="H1382" t="s">
        <v>3184</v>
      </c>
      <c r="I1382" s="1">
        <v>39.893745000000003</v>
      </c>
      <c r="J1382" s="1">
        <v>-8.911486</v>
      </c>
      <c r="K1382" s="1" t="s">
        <v>144</v>
      </c>
      <c r="L1382" t="s">
        <v>145</v>
      </c>
      <c r="M1382" t="s">
        <v>146</v>
      </c>
      <c r="N1382" s="2">
        <v>156701</v>
      </c>
      <c r="O1382" s="2" t="s">
        <v>147</v>
      </c>
      <c r="P1382" s="13">
        <v>125100</v>
      </c>
      <c r="Q1382" s="2" t="s">
        <v>148</v>
      </c>
      <c r="R1382" s="2" t="s">
        <v>148</v>
      </c>
      <c r="S1382" s="2" t="s">
        <v>148</v>
      </c>
      <c r="T1382" s="2" t="s">
        <v>439</v>
      </c>
      <c r="U1382" s="2" t="s">
        <v>439</v>
      </c>
      <c r="V1382" t="s">
        <v>9859</v>
      </c>
      <c r="W1382" t="s">
        <v>9860</v>
      </c>
      <c r="X1382" t="s">
        <v>149</v>
      </c>
      <c r="Y1382" t="s">
        <v>151</v>
      </c>
      <c r="AN1382" t="s">
        <v>9861</v>
      </c>
      <c r="AO1382" t="s">
        <v>9954</v>
      </c>
      <c r="AP1382" t="s">
        <v>9955</v>
      </c>
      <c r="AQ1382" t="s">
        <v>9956</v>
      </c>
      <c r="AR1382" t="s">
        <v>9957</v>
      </c>
    </row>
    <row r="1383" spans="1:44">
      <c r="A1383" t="s">
        <v>9958</v>
      </c>
      <c r="B1383" t="s">
        <v>9959</v>
      </c>
      <c r="D1383" t="s">
        <v>132</v>
      </c>
      <c r="E1383" t="s">
        <v>9809</v>
      </c>
      <c r="F1383">
        <v>620</v>
      </c>
      <c r="G1383" t="s">
        <v>142</v>
      </c>
      <c r="H1383" t="s">
        <v>3184</v>
      </c>
      <c r="I1383" s="1">
        <v>38.721373</v>
      </c>
      <c r="J1383" s="1">
        <v>-9.1748250000000002</v>
      </c>
      <c r="K1383" s="1" t="s">
        <v>144</v>
      </c>
      <c r="L1383" t="s">
        <v>145</v>
      </c>
      <c r="M1383" t="s">
        <v>146</v>
      </c>
      <c r="N1383" s="2">
        <v>756000</v>
      </c>
      <c r="O1383" s="2" t="s">
        <v>147</v>
      </c>
      <c r="P1383" s="13">
        <v>661500</v>
      </c>
      <c r="Q1383" s="2" t="s">
        <v>148</v>
      </c>
      <c r="R1383" s="2" t="s">
        <v>148</v>
      </c>
      <c r="S1383" s="2" t="s">
        <v>148</v>
      </c>
      <c r="T1383" s="2" t="s">
        <v>439</v>
      </c>
      <c r="U1383" s="2" t="s">
        <v>439</v>
      </c>
      <c r="V1383" t="s">
        <v>9849</v>
      </c>
      <c r="W1383" t="s">
        <v>9850</v>
      </c>
      <c r="X1383" t="s">
        <v>149</v>
      </c>
      <c r="Y1383" t="s">
        <v>151</v>
      </c>
      <c r="AN1383" t="s">
        <v>9851</v>
      </c>
      <c r="AO1383" t="s">
        <v>9960</v>
      </c>
      <c r="AP1383" t="s">
        <v>9961</v>
      </c>
      <c r="AQ1383" t="s">
        <v>9962</v>
      </c>
      <c r="AR1383" t="s">
        <v>9963</v>
      </c>
    </row>
    <row r="1384" spans="1:44">
      <c r="A1384" t="s">
        <v>9964</v>
      </c>
      <c r="B1384" t="s">
        <v>9959</v>
      </c>
      <c r="D1384" t="s">
        <v>132</v>
      </c>
      <c r="E1384" t="s">
        <v>9809</v>
      </c>
      <c r="F1384">
        <v>620</v>
      </c>
      <c r="G1384" t="s">
        <v>142</v>
      </c>
      <c r="H1384" t="s">
        <v>3184</v>
      </c>
      <c r="I1384" s="1">
        <v>38.787709999999997</v>
      </c>
      <c r="J1384" s="1">
        <v>-9.0951500000000003</v>
      </c>
      <c r="K1384" s="1" t="s">
        <v>144</v>
      </c>
      <c r="L1384" t="s">
        <v>145</v>
      </c>
      <c r="M1384" t="s">
        <v>146</v>
      </c>
      <c r="N1384" s="2">
        <v>213500</v>
      </c>
      <c r="O1384" s="2" t="s">
        <v>147</v>
      </c>
      <c r="P1384" s="13">
        <v>213500</v>
      </c>
      <c r="Q1384" s="2" t="s">
        <v>148</v>
      </c>
      <c r="R1384" s="2" t="s">
        <v>148</v>
      </c>
      <c r="S1384" s="2" t="s">
        <v>148</v>
      </c>
      <c r="T1384" s="2" t="s">
        <v>148</v>
      </c>
      <c r="U1384" s="2" t="s">
        <v>148</v>
      </c>
      <c r="V1384" t="s">
        <v>9849</v>
      </c>
      <c r="W1384" t="s">
        <v>9850</v>
      </c>
      <c r="X1384" t="s">
        <v>149</v>
      </c>
      <c r="Y1384" t="s">
        <v>151</v>
      </c>
      <c r="AN1384" t="s">
        <v>9851</v>
      </c>
      <c r="AO1384" t="s">
        <v>9965</v>
      </c>
      <c r="AP1384" t="s">
        <v>9966</v>
      </c>
      <c r="AQ1384" t="s">
        <v>9967</v>
      </c>
      <c r="AR1384" t="s">
        <v>9968</v>
      </c>
    </row>
    <row r="1385" spans="1:44">
      <c r="A1385" t="s">
        <v>9969</v>
      </c>
      <c r="B1385" t="s">
        <v>9959</v>
      </c>
      <c r="D1385" t="s">
        <v>132</v>
      </c>
      <c r="E1385" t="s">
        <v>9809</v>
      </c>
      <c r="F1385">
        <v>620</v>
      </c>
      <c r="G1385" t="s">
        <v>142</v>
      </c>
      <c r="H1385" t="s">
        <v>3184</v>
      </c>
      <c r="I1385" s="1">
        <v>38.732500000000002</v>
      </c>
      <c r="J1385" s="1">
        <v>-9.1187100000000001</v>
      </c>
      <c r="K1385" s="1" t="s">
        <v>144</v>
      </c>
      <c r="L1385" t="s">
        <v>145</v>
      </c>
      <c r="M1385" t="s">
        <v>146</v>
      </c>
      <c r="N1385" s="2">
        <v>255000</v>
      </c>
      <c r="O1385" s="2" t="s">
        <v>147</v>
      </c>
      <c r="P1385" s="13">
        <v>150000</v>
      </c>
      <c r="Q1385" s="2" t="s">
        <v>148</v>
      </c>
      <c r="R1385" s="2" t="s">
        <v>148</v>
      </c>
      <c r="S1385" s="2" t="s">
        <v>148</v>
      </c>
      <c r="T1385" s="2" t="s">
        <v>148</v>
      </c>
      <c r="U1385" s="2" t="s">
        <v>148</v>
      </c>
      <c r="V1385" t="s">
        <v>9849</v>
      </c>
      <c r="W1385" t="s">
        <v>9850</v>
      </c>
      <c r="X1385" t="s">
        <v>149</v>
      </c>
      <c r="Y1385" t="s">
        <v>151</v>
      </c>
      <c r="AN1385" t="s">
        <v>9851</v>
      </c>
      <c r="AO1385" t="s">
        <v>9970</v>
      </c>
      <c r="AP1385" t="s">
        <v>9971</v>
      </c>
      <c r="AQ1385" t="s">
        <v>9972</v>
      </c>
      <c r="AR1385" t="s">
        <v>9973</v>
      </c>
    </row>
    <row r="1386" spans="1:44">
      <c r="A1386" t="s">
        <v>9974</v>
      </c>
      <c r="B1386" t="s">
        <v>9975</v>
      </c>
      <c r="D1386" t="s">
        <v>132</v>
      </c>
      <c r="E1386" t="s">
        <v>9809</v>
      </c>
      <c r="F1386">
        <v>620</v>
      </c>
      <c r="G1386" t="s">
        <v>142</v>
      </c>
      <c r="H1386" t="s">
        <v>3184</v>
      </c>
      <c r="I1386" s="1">
        <v>38.819749999999999</v>
      </c>
      <c r="J1386" s="1">
        <v>-9.1501300000000008</v>
      </c>
      <c r="K1386" s="1" t="s">
        <v>144</v>
      </c>
      <c r="L1386" t="s">
        <v>145</v>
      </c>
      <c r="M1386" t="s">
        <v>146</v>
      </c>
      <c r="N1386" s="2">
        <v>700000</v>
      </c>
      <c r="O1386" s="2" t="s">
        <v>147</v>
      </c>
      <c r="P1386" s="13">
        <v>320200</v>
      </c>
      <c r="Q1386" s="2" t="s">
        <v>148</v>
      </c>
      <c r="R1386" s="2" t="s">
        <v>148</v>
      </c>
      <c r="S1386" s="2" t="s">
        <v>148</v>
      </c>
      <c r="T1386" s="2" t="s">
        <v>439</v>
      </c>
      <c r="U1386" s="2" t="s">
        <v>439</v>
      </c>
      <c r="V1386" t="s">
        <v>9849</v>
      </c>
      <c r="W1386" t="s">
        <v>9850</v>
      </c>
      <c r="X1386" t="s">
        <v>149</v>
      </c>
      <c r="Y1386" t="s">
        <v>151</v>
      </c>
      <c r="AN1386" t="s">
        <v>9851</v>
      </c>
      <c r="AO1386" t="s">
        <v>9976</v>
      </c>
      <c r="AP1386" t="s">
        <v>9977</v>
      </c>
      <c r="AQ1386" t="s">
        <v>9978</v>
      </c>
      <c r="AR1386" t="s">
        <v>9979</v>
      </c>
    </row>
    <row r="1387" spans="1:44">
      <c r="A1387" t="s">
        <v>9980</v>
      </c>
      <c r="B1387" t="s">
        <v>9981</v>
      </c>
      <c r="C1387" t="s">
        <v>9982</v>
      </c>
      <c r="D1387" t="s">
        <v>132</v>
      </c>
      <c r="E1387" t="s">
        <v>9809</v>
      </c>
      <c r="F1387">
        <v>620</v>
      </c>
      <c r="G1387" t="s">
        <v>142</v>
      </c>
      <c r="H1387" t="s">
        <v>3184</v>
      </c>
      <c r="I1387" s="1">
        <v>41.111922</v>
      </c>
      <c r="J1387" s="1">
        <v>-8.654223</v>
      </c>
      <c r="K1387" s="1" t="s">
        <v>144</v>
      </c>
      <c r="L1387" t="s">
        <v>145</v>
      </c>
      <c r="M1387" t="s">
        <v>146</v>
      </c>
      <c r="N1387" s="2">
        <v>300000</v>
      </c>
      <c r="O1387" s="2" t="s">
        <v>147</v>
      </c>
      <c r="P1387" s="13">
        <v>300000</v>
      </c>
      <c r="Q1387" s="2" t="s">
        <v>148</v>
      </c>
      <c r="R1387" s="2" t="s">
        <v>148</v>
      </c>
      <c r="S1387" s="2" t="s">
        <v>439</v>
      </c>
      <c r="T1387" s="2" t="s">
        <v>439</v>
      </c>
      <c r="U1387" s="2" t="s">
        <v>439</v>
      </c>
      <c r="V1387" t="s">
        <v>9983</v>
      </c>
      <c r="W1387" t="s">
        <v>9984</v>
      </c>
      <c r="X1387" t="s">
        <v>149</v>
      </c>
      <c r="Y1387" t="s">
        <v>151</v>
      </c>
      <c r="AN1387" t="s">
        <v>9985</v>
      </c>
      <c r="AO1387" t="s">
        <v>9986</v>
      </c>
      <c r="AP1387" t="s">
        <v>9987</v>
      </c>
      <c r="AQ1387" t="s">
        <v>9988</v>
      </c>
      <c r="AR1387" t="s">
        <v>9989</v>
      </c>
    </row>
    <row r="1388" spans="1:44">
      <c r="A1388" t="s">
        <v>9990</v>
      </c>
      <c r="B1388" t="s">
        <v>9991</v>
      </c>
      <c r="D1388" t="s">
        <v>132</v>
      </c>
      <c r="E1388" t="s">
        <v>9809</v>
      </c>
      <c r="F1388">
        <v>620</v>
      </c>
      <c r="G1388" t="s">
        <v>142</v>
      </c>
      <c r="H1388" t="s">
        <v>3184</v>
      </c>
      <c r="I1388" s="1">
        <v>41.211309999999997</v>
      </c>
      <c r="J1388" s="1">
        <v>-8.7138399999999994</v>
      </c>
      <c r="K1388" s="1" t="s">
        <v>144</v>
      </c>
      <c r="L1388" t="s">
        <v>145</v>
      </c>
      <c r="M1388" t="s">
        <v>146</v>
      </c>
      <c r="N1388" s="2">
        <v>490890</v>
      </c>
      <c r="O1388" s="2" t="s">
        <v>147</v>
      </c>
      <c r="P1388" s="13">
        <v>306000</v>
      </c>
      <c r="Q1388" s="2" t="s">
        <v>148</v>
      </c>
      <c r="R1388" s="2" t="s">
        <v>148</v>
      </c>
      <c r="S1388" s="2" t="s">
        <v>439</v>
      </c>
      <c r="T1388" s="2" t="s">
        <v>439</v>
      </c>
      <c r="U1388" s="2" t="s">
        <v>439</v>
      </c>
      <c r="V1388" t="s">
        <v>9992</v>
      </c>
      <c r="W1388" t="s">
        <v>9993</v>
      </c>
      <c r="X1388" t="s">
        <v>9994</v>
      </c>
      <c r="Y1388" t="s">
        <v>151</v>
      </c>
      <c r="AN1388" t="s">
        <v>9995</v>
      </c>
      <c r="AO1388" t="s">
        <v>9991</v>
      </c>
      <c r="AP1388" t="s">
        <v>9996</v>
      </c>
      <c r="AQ1388" t="s">
        <v>9997</v>
      </c>
      <c r="AR1388" t="s">
        <v>9998</v>
      </c>
    </row>
    <row r="1389" spans="1:44">
      <c r="A1389" t="s">
        <v>9999</v>
      </c>
      <c r="B1389" t="s">
        <v>10000</v>
      </c>
      <c r="C1389" t="s">
        <v>9959</v>
      </c>
      <c r="D1389" t="s">
        <v>132</v>
      </c>
      <c r="E1389" t="s">
        <v>9809</v>
      </c>
      <c r="F1389">
        <v>620</v>
      </c>
      <c r="G1389" t="s">
        <v>142</v>
      </c>
      <c r="H1389" t="s">
        <v>3184</v>
      </c>
      <c r="I1389" s="1">
        <v>38.695661800000003</v>
      </c>
      <c r="J1389" s="1">
        <v>-9.4476224000000002</v>
      </c>
      <c r="K1389" s="1" t="s">
        <v>144</v>
      </c>
      <c r="L1389" t="s">
        <v>145</v>
      </c>
      <c r="M1389" t="s">
        <v>146</v>
      </c>
      <c r="N1389" s="2">
        <v>920000</v>
      </c>
      <c r="O1389" s="2" t="s">
        <v>147</v>
      </c>
      <c r="P1389" s="13">
        <v>920000</v>
      </c>
      <c r="Q1389" s="2" t="s">
        <v>148</v>
      </c>
      <c r="R1389" s="2" t="s">
        <v>439</v>
      </c>
      <c r="S1389" s="2" t="s">
        <v>148</v>
      </c>
      <c r="T1389" s="2" t="s">
        <v>439</v>
      </c>
      <c r="U1389" s="2" t="s">
        <v>439</v>
      </c>
      <c r="V1389" t="s">
        <v>9849</v>
      </c>
      <c r="W1389" t="s">
        <v>9850</v>
      </c>
      <c r="X1389" t="s">
        <v>149</v>
      </c>
      <c r="Y1389" t="s">
        <v>151</v>
      </c>
      <c r="AN1389" t="s">
        <v>9851</v>
      </c>
      <c r="AO1389" t="s">
        <v>9923</v>
      </c>
      <c r="AP1389" t="s">
        <v>10001</v>
      </c>
      <c r="AQ1389" t="s">
        <v>10002</v>
      </c>
      <c r="AR1389" t="s">
        <v>10003</v>
      </c>
    </row>
    <row r="1390" spans="1:44">
      <c r="A1390" t="s">
        <v>10004</v>
      </c>
      <c r="B1390" t="s">
        <v>10005</v>
      </c>
      <c r="D1390" t="s">
        <v>132</v>
      </c>
      <c r="E1390" t="s">
        <v>9809</v>
      </c>
      <c r="F1390">
        <v>620</v>
      </c>
      <c r="G1390" t="s">
        <v>142</v>
      </c>
      <c r="H1390" t="s">
        <v>3184</v>
      </c>
      <c r="I1390" s="1">
        <v>37.150807</v>
      </c>
      <c r="J1390" s="1">
        <v>-8.5224259999999994</v>
      </c>
      <c r="K1390" s="1" t="s">
        <v>144</v>
      </c>
      <c r="L1390" t="s">
        <v>145</v>
      </c>
      <c r="M1390" t="s">
        <v>146</v>
      </c>
      <c r="N1390" s="2">
        <v>140092</v>
      </c>
      <c r="O1390" s="2" t="s">
        <v>147</v>
      </c>
      <c r="P1390" s="13">
        <v>140000</v>
      </c>
      <c r="Q1390" s="2" t="s">
        <v>148</v>
      </c>
      <c r="R1390" s="2" t="s">
        <v>148</v>
      </c>
      <c r="S1390" s="2" t="s">
        <v>148</v>
      </c>
      <c r="T1390" s="2" t="s">
        <v>439</v>
      </c>
      <c r="U1390" s="2" t="s">
        <v>148</v>
      </c>
      <c r="V1390">
        <v>4298137394</v>
      </c>
      <c r="W1390" t="s">
        <v>9817</v>
      </c>
      <c r="X1390" t="s">
        <v>149</v>
      </c>
      <c r="Y1390" t="s">
        <v>151</v>
      </c>
      <c r="AN1390" t="s">
        <v>9817</v>
      </c>
      <c r="AO1390" t="s">
        <v>10006</v>
      </c>
      <c r="AP1390" t="s">
        <v>10007</v>
      </c>
      <c r="AQ1390" t="s">
        <v>10008</v>
      </c>
      <c r="AR1390" t="s">
        <v>10009</v>
      </c>
    </row>
    <row r="1391" spans="1:44">
      <c r="A1391" t="s">
        <v>10010</v>
      </c>
      <c r="B1391" t="s">
        <v>10005</v>
      </c>
      <c r="C1391" t="s">
        <v>9909</v>
      </c>
      <c r="D1391" t="s">
        <v>132</v>
      </c>
      <c r="E1391" t="s">
        <v>9809</v>
      </c>
      <c r="F1391">
        <v>620</v>
      </c>
      <c r="G1391" t="s">
        <v>142</v>
      </c>
      <c r="H1391" t="s">
        <v>3184</v>
      </c>
      <c r="I1391">
        <v>37.150012671699997</v>
      </c>
      <c r="J1391">
        <v>-8.5217431223000002</v>
      </c>
      <c r="K1391" s="1" t="s">
        <v>144</v>
      </c>
      <c r="L1391" t="s">
        <v>589</v>
      </c>
      <c r="M1391" t="s">
        <v>146</v>
      </c>
      <c r="N1391" s="13">
        <v>131333</v>
      </c>
      <c r="O1391" s="2" t="s">
        <v>10011</v>
      </c>
      <c r="P1391" s="13">
        <v>0</v>
      </c>
      <c r="Q1391" s="2" t="s">
        <v>148</v>
      </c>
      <c r="R1391" s="2" t="s">
        <v>148</v>
      </c>
      <c r="S1391" s="2" t="s">
        <v>148</v>
      </c>
      <c r="T1391" s="2" t="s">
        <v>439</v>
      </c>
      <c r="U1391" s="2" t="s">
        <v>439</v>
      </c>
      <c r="V1391" t="s">
        <v>149</v>
      </c>
      <c r="W1391" t="s">
        <v>149</v>
      </c>
      <c r="X1391" t="s">
        <v>149</v>
      </c>
      <c r="AN1391" t="s">
        <v>160</v>
      </c>
      <c r="AO1391" t="s">
        <v>10012</v>
      </c>
      <c r="AP1391" t="s">
        <v>160</v>
      </c>
      <c r="AQ1391" t="s">
        <v>160</v>
      </c>
      <c r="AR1391" t="s">
        <v>10013</v>
      </c>
    </row>
    <row r="1392" spans="1:44">
      <c r="A1392" t="s">
        <v>10014</v>
      </c>
      <c r="B1392" t="s">
        <v>9982</v>
      </c>
      <c r="D1392" t="s">
        <v>132</v>
      </c>
      <c r="E1392" t="s">
        <v>9809</v>
      </c>
      <c r="F1392">
        <v>620</v>
      </c>
      <c r="G1392" t="s">
        <v>142</v>
      </c>
      <c r="H1392" t="s">
        <v>3184</v>
      </c>
      <c r="I1392" s="1">
        <v>41.147979999999997</v>
      </c>
      <c r="J1392" s="1">
        <v>-8.6579899999999999</v>
      </c>
      <c r="K1392" s="1" t="s">
        <v>144</v>
      </c>
      <c r="L1392" t="s">
        <v>145</v>
      </c>
      <c r="M1392" t="s">
        <v>146</v>
      </c>
      <c r="N1392" s="2">
        <v>200000</v>
      </c>
      <c r="O1392" s="2" t="s">
        <v>147</v>
      </c>
      <c r="P1392" s="13">
        <v>200000</v>
      </c>
      <c r="Q1392" s="2" t="s">
        <v>148</v>
      </c>
      <c r="R1392" s="2" t="s">
        <v>148</v>
      </c>
      <c r="S1392" s="2" t="s">
        <v>148</v>
      </c>
      <c r="T1392" s="2" t="s">
        <v>439</v>
      </c>
      <c r="U1392" s="2" t="s">
        <v>439</v>
      </c>
      <c r="V1392" t="s">
        <v>10015</v>
      </c>
      <c r="W1392" t="s">
        <v>10016</v>
      </c>
      <c r="X1392" t="s">
        <v>149</v>
      </c>
      <c r="Y1392" t="s">
        <v>151</v>
      </c>
      <c r="AN1392" t="s">
        <v>10017</v>
      </c>
      <c r="AO1392" t="s">
        <v>10018</v>
      </c>
      <c r="AP1392" t="s">
        <v>10019</v>
      </c>
      <c r="AQ1392" t="s">
        <v>10020</v>
      </c>
      <c r="AR1392" t="s">
        <v>10021</v>
      </c>
    </row>
    <row r="1393" spans="1:44">
      <c r="A1393" t="s">
        <v>10022</v>
      </c>
      <c r="B1393" t="s">
        <v>9982</v>
      </c>
      <c r="D1393" t="s">
        <v>132</v>
      </c>
      <c r="E1393" t="s">
        <v>9809</v>
      </c>
      <c r="F1393">
        <v>620</v>
      </c>
      <c r="G1393" t="s">
        <v>142</v>
      </c>
      <c r="H1393" t="s">
        <v>3184</v>
      </c>
      <c r="I1393" s="1">
        <v>41.148536</v>
      </c>
      <c r="J1393" s="1">
        <v>-8.5781849999999995</v>
      </c>
      <c r="K1393" s="1" t="s">
        <v>144</v>
      </c>
      <c r="L1393" t="s">
        <v>145</v>
      </c>
      <c r="M1393" t="s">
        <v>146</v>
      </c>
      <c r="N1393" s="2">
        <v>170000</v>
      </c>
      <c r="O1393" s="2" t="s">
        <v>147</v>
      </c>
      <c r="P1393" s="13">
        <v>170000</v>
      </c>
      <c r="Q1393" s="2" t="s">
        <v>148</v>
      </c>
      <c r="R1393" s="2" t="s">
        <v>148</v>
      </c>
      <c r="S1393" s="2" t="s">
        <v>148</v>
      </c>
      <c r="T1393" s="2" t="s">
        <v>439</v>
      </c>
      <c r="U1393" s="2" t="s">
        <v>439</v>
      </c>
      <c r="V1393" t="s">
        <v>10015</v>
      </c>
      <c r="W1393" t="s">
        <v>10016</v>
      </c>
      <c r="X1393" t="s">
        <v>149</v>
      </c>
      <c r="Y1393" t="s">
        <v>151</v>
      </c>
      <c r="AN1393" t="s">
        <v>10017</v>
      </c>
      <c r="AO1393" t="s">
        <v>10023</v>
      </c>
      <c r="AP1393" t="s">
        <v>10024</v>
      </c>
      <c r="AQ1393" t="s">
        <v>10025</v>
      </c>
      <c r="AR1393" t="s">
        <v>10026</v>
      </c>
    </row>
    <row r="1394" spans="1:44">
      <c r="A1394" t="s">
        <v>10027</v>
      </c>
      <c r="B1394" t="s">
        <v>10028</v>
      </c>
      <c r="D1394" t="s">
        <v>132</v>
      </c>
      <c r="E1394" t="s">
        <v>9809</v>
      </c>
      <c r="F1394">
        <v>620</v>
      </c>
      <c r="G1394" t="s">
        <v>142</v>
      </c>
      <c r="H1394" t="s">
        <v>3184</v>
      </c>
      <c r="I1394" s="1">
        <v>37.097085</v>
      </c>
      <c r="J1394" s="1">
        <v>-8.1429489999999998</v>
      </c>
      <c r="K1394" s="1" t="s">
        <v>144</v>
      </c>
      <c r="L1394" t="s">
        <v>145</v>
      </c>
      <c r="M1394" t="s">
        <v>146</v>
      </c>
      <c r="N1394" s="2">
        <v>138000</v>
      </c>
      <c r="O1394" s="2" t="s">
        <v>147</v>
      </c>
      <c r="P1394" s="13">
        <v>126000</v>
      </c>
      <c r="Q1394" s="2" t="s">
        <v>148</v>
      </c>
      <c r="R1394" s="2" t="s">
        <v>148</v>
      </c>
      <c r="S1394" s="2" t="s">
        <v>148</v>
      </c>
      <c r="T1394" s="2" t="s">
        <v>439</v>
      </c>
      <c r="U1394" s="2" t="s">
        <v>439</v>
      </c>
      <c r="V1394">
        <v>4298137394</v>
      </c>
      <c r="W1394" t="s">
        <v>9817</v>
      </c>
      <c r="X1394" t="s">
        <v>149</v>
      </c>
      <c r="Y1394" t="s">
        <v>151</v>
      </c>
      <c r="AN1394" t="s">
        <v>9817</v>
      </c>
      <c r="AO1394" t="s">
        <v>10029</v>
      </c>
      <c r="AP1394" t="s">
        <v>10030</v>
      </c>
      <c r="AQ1394" t="s">
        <v>10031</v>
      </c>
      <c r="AR1394" t="s">
        <v>10032</v>
      </c>
    </row>
    <row r="1395" spans="1:44">
      <c r="A1395" t="s">
        <v>10033</v>
      </c>
      <c r="B1395" t="s">
        <v>10034</v>
      </c>
      <c r="C1395" t="s">
        <v>9982</v>
      </c>
      <c r="D1395" t="s">
        <v>132</v>
      </c>
      <c r="E1395" t="s">
        <v>9809</v>
      </c>
      <c r="F1395">
        <v>620</v>
      </c>
      <c r="G1395" t="s">
        <v>142</v>
      </c>
      <c r="H1395" t="s">
        <v>3184</v>
      </c>
      <c r="I1395" s="1">
        <v>41.367629000000001</v>
      </c>
      <c r="J1395" s="1">
        <v>-8.7061759999999992</v>
      </c>
      <c r="K1395" s="1" t="s">
        <v>144</v>
      </c>
      <c r="L1395" t="s">
        <v>145</v>
      </c>
      <c r="M1395" t="s">
        <v>146</v>
      </c>
      <c r="N1395" s="2">
        <v>257560</v>
      </c>
      <c r="O1395" s="2" t="s">
        <v>147</v>
      </c>
      <c r="P1395" s="13">
        <v>148000</v>
      </c>
      <c r="Q1395" s="2" t="s">
        <v>148</v>
      </c>
      <c r="R1395" s="2" t="s">
        <v>148</v>
      </c>
      <c r="S1395" s="2" t="s">
        <v>148</v>
      </c>
      <c r="T1395" s="2" t="s">
        <v>439</v>
      </c>
      <c r="U1395" s="2" t="s">
        <v>439</v>
      </c>
      <c r="V1395" t="s">
        <v>10035</v>
      </c>
      <c r="W1395" t="s">
        <v>10036</v>
      </c>
      <c r="X1395" t="s">
        <v>149</v>
      </c>
      <c r="Y1395" t="s">
        <v>151</v>
      </c>
      <c r="AN1395" t="s">
        <v>10037</v>
      </c>
      <c r="AO1395" t="s">
        <v>10038</v>
      </c>
      <c r="AP1395" t="s">
        <v>10039</v>
      </c>
      <c r="AQ1395" t="s">
        <v>10040</v>
      </c>
      <c r="AR1395" t="s">
        <v>10041</v>
      </c>
    </row>
    <row r="1396" spans="1:44">
      <c r="A1396" t="s">
        <v>10042</v>
      </c>
      <c r="B1396" t="s">
        <v>10043</v>
      </c>
      <c r="D1396" t="s">
        <v>132</v>
      </c>
      <c r="E1396" t="s">
        <v>9809</v>
      </c>
      <c r="F1396">
        <v>620</v>
      </c>
      <c r="G1396" t="s">
        <v>142</v>
      </c>
      <c r="H1396" t="s">
        <v>3184</v>
      </c>
      <c r="I1396" s="1">
        <v>41.367669999999997</v>
      </c>
      <c r="J1396" s="1">
        <v>-8.3742300000000007</v>
      </c>
      <c r="K1396" s="1" t="s">
        <v>144</v>
      </c>
      <c r="L1396" t="s">
        <v>145</v>
      </c>
      <c r="M1396" t="s">
        <v>146</v>
      </c>
      <c r="N1396" s="2">
        <v>286968</v>
      </c>
      <c r="O1396" s="2" t="s">
        <v>147</v>
      </c>
      <c r="P1396" s="13">
        <v>143400</v>
      </c>
      <c r="Q1396" s="2" t="s">
        <v>148</v>
      </c>
      <c r="R1396" s="2" t="s">
        <v>148</v>
      </c>
      <c r="S1396" s="2" t="s">
        <v>148</v>
      </c>
      <c r="T1396" s="2" t="s">
        <v>148</v>
      </c>
      <c r="U1396" s="2" t="s">
        <v>148</v>
      </c>
      <c r="V1396" t="s">
        <v>9930</v>
      </c>
      <c r="W1396" t="s">
        <v>9931</v>
      </c>
      <c r="X1396" t="s">
        <v>149</v>
      </c>
      <c r="Y1396" t="s">
        <v>151</v>
      </c>
      <c r="AN1396" t="s">
        <v>9932</v>
      </c>
      <c r="AO1396" t="s">
        <v>10044</v>
      </c>
      <c r="AP1396" t="s">
        <v>10045</v>
      </c>
      <c r="AQ1396" t="s">
        <v>10046</v>
      </c>
      <c r="AR1396" t="s">
        <v>10047</v>
      </c>
    </row>
    <row r="1397" spans="1:44">
      <c r="A1397" t="s">
        <v>10048</v>
      </c>
      <c r="B1397" t="s">
        <v>10049</v>
      </c>
      <c r="C1397" t="s">
        <v>9909</v>
      </c>
      <c r="D1397" t="s">
        <v>132</v>
      </c>
      <c r="E1397" t="s">
        <v>9809</v>
      </c>
      <c r="F1397">
        <v>620</v>
      </c>
      <c r="G1397" t="s">
        <v>142</v>
      </c>
      <c r="H1397" t="s">
        <v>3184</v>
      </c>
      <c r="I1397" s="1">
        <v>37.122151000000002</v>
      </c>
      <c r="J1397" s="1">
        <v>-8.6873059999999995</v>
      </c>
      <c r="K1397" s="1" t="s">
        <v>144</v>
      </c>
      <c r="L1397" t="s">
        <v>145</v>
      </c>
      <c r="M1397" t="s">
        <v>146</v>
      </c>
      <c r="N1397" s="2">
        <v>138000</v>
      </c>
      <c r="O1397" s="2" t="s">
        <v>147</v>
      </c>
      <c r="P1397" s="13">
        <v>106500</v>
      </c>
      <c r="Q1397" s="2" t="s">
        <v>148</v>
      </c>
      <c r="R1397" s="2" t="s">
        <v>148</v>
      </c>
      <c r="S1397" s="2" t="s">
        <v>148</v>
      </c>
      <c r="T1397" s="2" t="s">
        <v>439</v>
      </c>
      <c r="U1397" s="2" t="s">
        <v>439</v>
      </c>
      <c r="V1397">
        <v>4298137394</v>
      </c>
      <c r="W1397" t="s">
        <v>9817</v>
      </c>
      <c r="X1397" t="s">
        <v>149</v>
      </c>
      <c r="Y1397" t="s">
        <v>151</v>
      </c>
      <c r="AN1397" t="s">
        <v>9817</v>
      </c>
      <c r="AO1397" t="s">
        <v>10050</v>
      </c>
      <c r="AP1397" t="s">
        <v>10051</v>
      </c>
      <c r="AQ1397" t="s">
        <v>10052</v>
      </c>
      <c r="AR1397" t="s">
        <v>10053</v>
      </c>
    </row>
    <row r="1398" spans="1:44">
      <c r="A1398" t="s">
        <v>10054</v>
      </c>
      <c r="B1398" t="s">
        <v>10055</v>
      </c>
      <c r="C1398" t="s">
        <v>9959</v>
      </c>
      <c r="D1398" t="s">
        <v>132</v>
      </c>
      <c r="E1398" t="s">
        <v>9809</v>
      </c>
      <c r="F1398">
        <v>620</v>
      </c>
      <c r="G1398" t="s">
        <v>142</v>
      </c>
      <c r="H1398" t="s">
        <v>3184</v>
      </c>
      <c r="I1398" s="1">
        <v>38.816380000000002</v>
      </c>
      <c r="J1398" s="1">
        <v>-9.0906699999999994</v>
      </c>
      <c r="K1398" s="1" t="s">
        <v>144</v>
      </c>
      <c r="L1398" t="s">
        <v>145</v>
      </c>
      <c r="M1398" t="s">
        <v>146</v>
      </c>
      <c r="N1398" s="2">
        <v>130000</v>
      </c>
      <c r="O1398" s="2" t="s">
        <v>147</v>
      </c>
      <c r="P1398" s="13">
        <v>130000</v>
      </c>
      <c r="Q1398" s="2" t="s">
        <v>148</v>
      </c>
      <c r="R1398" s="2" t="s">
        <v>148</v>
      </c>
      <c r="S1398" s="2" t="s">
        <v>439</v>
      </c>
      <c r="T1398" s="2" t="s">
        <v>439</v>
      </c>
      <c r="U1398" s="2" t="s">
        <v>439</v>
      </c>
      <c r="V1398" t="s">
        <v>9849</v>
      </c>
      <c r="W1398" t="s">
        <v>9850</v>
      </c>
      <c r="X1398" t="s">
        <v>149</v>
      </c>
      <c r="Y1398" t="s">
        <v>151</v>
      </c>
      <c r="AN1398" t="s">
        <v>9851</v>
      </c>
      <c r="AO1398" t="s">
        <v>10056</v>
      </c>
      <c r="AP1398" t="s">
        <v>10057</v>
      </c>
      <c r="AQ1398" t="s">
        <v>10058</v>
      </c>
      <c r="AR1398" t="s">
        <v>10059</v>
      </c>
    </row>
    <row r="1399" spans="1:44">
      <c r="A1399" t="s">
        <v>10060</v>
      </c>
      <c r="B1399" t="s">
        <v>9836</v>
      </c>
      <c r="D1399" t="s">
        <v>132</v>
      </c>
      <c r="E1399" t="s">
        <v>9809</v>
      </c>
      <c r="F1399">
        <v>620</v>
      </c>
      <c r="G1399" t="s">
        <v>142</v>
      </c>
      <c r="H1399" t="s">
        <v>3184</v>
      </c>
      <c r="I1399" s="1">
        <v>38.647204000000002</v>
      </c>
      <c r="J1399" s="1">
        <v>-9.1420110000000001</v>
      </c>
      <c r="K1399" s="1" t="s">
        <v>144</v>
      </c>
      <c r="L1399" t="s">
        <v>145</v>
      </c>
      <c r="M1399" t="s">
        <v>146</v>
      </c>
      <c r="N1399" s="2">
        <v>198290</v>
      </c>
      <c r="O1399" s="2" t="s">
        <v>147</v>
      </c>
      <c r="P1399" s="13">
        <v>142900</v>
      </c>
      <c r="Q1399" s="2" t="s">
        <v>148</v>
      </c>
      <c r="R1399" s="2" t="s">
        <v>148</v>
      </c>
      <c r="S1399" s="2" t="s">
        <v>148</v>
      </c>
      <c r="T1399" s="2" t="s">
        <v>439</v>
      </c>
      <c r="U1399" s="2" t="s">
        <v>439</v>
      </c>
      <c r="V1399" t="s">
        <v>149</v>
      </c>
      <c r="W1399" t="s">
        <v>9842</v>
      </c>
      <c r="X1399" t="s">
        <v>149</v>
      </c>
      <c r="Y1399" t="s">
        <v>151</v>
      </c>
      <c r="AN1399" t="s">
        <v>9842</v>
      </c>
      <c r="AO1399" t="s">
        <v>10061</v>
      </c>
      <c r="AP1399" t="s">
        <v>10062</v>
      </c>
      <c r="AQ1399" t="s">
        <v>10063</v>
      </c>
      <c r="AR1399" t="s">
        <v>10064</v>
      </c>
    </row>
    <row r="1400" spans="1:44">
      <c r="A1400" t="s">
        <v>10065</v>
      </c>
      <c r="B1400" t="s">
        <v>10066</v>
      </c>
      <c r="C1400" t="s">
        <v>9832</v>
      </c>
      <c r="D1400" t="s">
        <v>132</v>
      </c>
      <c r="E1400" t="s">
        <v>9809</v>
      </c>
      <c r="F1400">
        <v>620</v>
      </c>
      <c r="G1400" t="s">
        <v>142</v>
      </c>
      <c r="H1400" t="s">
        <v>3184</v>
      </c>
      <c r="I1400" s="1">
        <v>38.511468000000001</v>
      </c>
      <c r="J1400" s="1">
        <v>-8.8510069999999992</v>
      </c>
      <c r="K1400" s="1" t="s">
        <v>144</v>
      </c>
      <c r="L1400" t="s">
        <v>145</v>
      </c>
      <c r="M1400" t="s">
        <v>146</v>
      </c>
      <c r="N1400" s="2">
        <v>123562</v>
      </c>
      <c r="O1400" s="2" t="s">
        <v>147</v>
      </c>
      <c r="P1400" s="13">
        <v>102500</v>
      </c>
      <c r="Q1400" s="2" t="s">
        <v>148</v>
      </c>
      <c r="R1400" s="2" t="s">
        <v>148</v>
      </c>
      <c r="S1400" s="2" t="s">
        <v>148</v>
      </c>
      <c r="T1400" s="2" t="s">
        <v>148</v>
      </c>
      <c r="U1400" s="2" t="s">
        <v>148</v>
      </c>
      <c r="V1400" t="s">
        <v>149</v>
      </c>
      <c r="W1400" t="s">
        <v>10067</v>
      </c>
      <c r="X1400" t="s">
        <v>149</v>
      </c>
      <c r="Y1400" t="s">
        <v>151</v>
      </c>
      <c r="AN1400" t="s">
        <v>10067</v>
      </c>
      <c r="AO1400" t="s">
        <v>10066</v>
      </c>
      <c r="AP1400" t="s">
        <v>10068</v>
      </c>
      <c r="AQ1400" t="s">
        <v>10069</v>
      </c>
      <c r="AR1400" t="s">
        <v>10070</v>
      </c>
    </row>
    <row r="1401" spans="1:44">
      <c r="A1401" t="s">
        <v>10071</v>
      </c>
      <c r="B1401" t="s">
        <v>10072</v>
      </c>
      <c r="D1401" t="s">
        <v>132</v>
      </c>
      <c r="E1401" t="s">
        <v>9809</v>
      </c>
      <c r="F1401">
        <v>620</v>
      </c>
      <c r="G1401" t="s">
        <v>142</v>
      </c>
      <c r="H1401" t="s">
        <v>3184</v>
      </c>
      <c r="I1401" s="1">
        <v>37.984358210000003</v>
      </c>
      <c r="J1401" s="1">
        <v>-8.8498108099999993</v>
      </c>
      <c r="K1401" s="1" t="s">
        <v>144</v>
      </c>
      <c r="L1401" t="s">
        <v>145</v>
      </c>
      <c r="M1401" t="s">
        <v>146</v>
      </c>
      <c r="N1401" s="2">
        <v>360000</v>
      </c>
      <c r="O1401" s="2" t="s">
        <v>147</v>
      </c>
      <c r="P1401" s="13">
        <v>105000</v>
      </c>
      <c r="Q1401" s="2" t="s">
        <v>148</v>
      </c>
      <c r="R1401" s="2" t="s">
        <v>148</v>
      </c>
      <c r="S1401" s="2" t="s">
        <v>439</v>
      </c>
      <c r="T1401" s="2" t="s">
        <v>439</v>
      </c>
      <c r="U1401" s="2" t="s">
        <v>439</v>
      </c>
      <c r="V1401" t="s">
        <v>10073</v>
      </c>
      <c r="W1401" t="s">
        <v>10074</v>
      </c>
      <c r="X1401" t="s">
        <v>149</v>
      </c>
      <c r="Y1401" t="s">
        <v>151</v>
      </c>
      <c r="AN1401" t="s">
        <v>10075</v>
      </c>
      <c r="AO1401" t="s">
        <v>10076</v>
      </c>
      <c r="AP1401" t="s">
        <v>10077</v>
      </c>
      <c r="AQ1401" t="s">
        <v>10078</v>
      </c>
      <c r="AR1401" t="s">
        <v>10079</v>
      </c>
    </row>
    <row r="1402" spans="1:44">
      <c r="A1402" t="s">
        <v>10080</v>
      </c>
      <c r="B1402" t="s">
        <v>10081</v>
      </c>
      <c r="C1402" t="s">
        <v>9982</v>
      </c>
      <c r="D1402" t="s">
        <v>132</v>
      </c>
      <c r="E1402" t="s">
        <v>9809</v>
      </c>
      <c r="F1402">
        <v>620</v>
      </c>
      <c r="G1402" t="s">
        <v>142</v>
      </c>
      <c r="H1402" t="s">
        <v>3184</v>
      </c>
      <c r="I1402" s="1">
        <v>41.349510000000002</v>
      </c>
      <c r="J1402" s="1">
        <v>-8.4619300000000006</v>
      </c>
      <c r="K1402" s="1" t="s">
        <v>144</v>
      </c>
      <c r="L1402" t="s">
        <v>145</v>
      </c>
      <c r="M1402" t="s">
        <v>146</v>
      </c>
      <c r="N1402" s="2">
        <v>252000</v>
      </c>
      <c r="O1402" s="2" t="s">
        <v>147</v>
      </c>
      <c r="P1402" s="13">
        <v>252000</v>
      </c>
      <c r="Q1402" s="2" t="s">
        <v>148</v>
      </c>
      <c r="R1402" s="2" t="s">
        <v>148</v>
      </c>
      <c r="S1402" s="2" t="s">
        <v>148</v>
      </c>
      <c r="T1402" s="2" t="s">
        <v>148</v>
      </c>
      <c r="U1402" s="2" t="s">
        <v>148</v>
      </c>
      <c r="V1402" t="s">
        <v>9930</v>
      </c>
      <c r="W1402" t="s">
        <v>9931</v>
      </c>
      <c r="X1402" t="s">
        <v>149</v>
      </c>
      <c r="Y1402" t="s">
        <v>151</v>
      </c>
      <c r="AN1402" t="s">
        <v>9932</v>
      </c>
      <c r="AO1402" t="s">
        <v>10082</v>
      </c>
      <c r="AP1402" t="s">
        <v>10083</v>
      </c>
      <c r="AQ1402" t="s">
        <v>10084</v>
      </c>
      <c r="AR1402" t="s">
        <v>10085</v>
      </c>
    </row>
    <row r="1403" spans="1:44">
      <c r="A1403" t="s">
        <v>10086</v>
      </c>
      <c r="B1403" t="s">
        <v>10087</v>
      </c>
      <c r="D1403" t="s">
        <v>132</v>
      </c>
      <c r="E1403" t="s">
        <v>9809</v>
      </c>
      <c r="F1403">
        <v>620</v>
      </c>
      <c r="G1403" t="s">
        <v>142</v>
      </c>
      <c r="H1403" t="s">
        <v>3184</v>
      </c>
      <c r="I1403" s="1">
        <v>41.351469999999999</v>
      </c>
      <c r="J1403" s="1">
        <v>-8.6027199999999997</v>
      </c>
      <c r="K1403" s="1" t="s">
        <v>144</v>
      </c>
      <c r="L1403" t="s">
        <v>145</v>
      </c>
      <c r="M1403" t="s">
        <v>146</v>
      </c>
      <c r="N1403" s="2">
        <v>357740</v>
      </c>
      <c r="O1403" s="2" t="s">
        <v>147</v>
      </c>
      <c r="P1403" s="13">
        <v>280000</v>
      </c>
      <c r="Q1403" s="2" t="s">
        <v>148</v>
      </c>
      <c r="R1403" s="2" t="s">
        <v>148</v>
      </c>
      <c r="S1403" s="2" t="s">
        <v>148</v>
      </c>
      <c r="T1403" s="2" t="s">
        <v>439</v>
      </c>
      <c r="U1403" s="2" t="s">
        <v>439</v>
      </c>
      <c r="V1403" t="s">
        <v>9930</v>
      </c>
      <c r="W1403" t="s">
        <v>9931</v>
      </c>
      <c r="X1403" t="s">
        <v>149</v>
      </c>
      <c r="Y1403" t="s">
        <v>151</v>
      </c>
      <c r="AN1403" t="s">
        <v>9932</v>
      </c>
      <c r="AO1403" t="s">
        <v>10088</v>
      </c>
      <c r="AP1403" t="s">
        <v>10089</v>
      </c>
      <c r="AQ1403" t="s">
        <v>10090</v>
      </c>
      <c r="AR1403" t="s">
        <v>10091</v>
      </c>
    </row>
    <row r="1404" spans="1:44">
      <c r="A1404" t="s">
        <v>10092</v>
      </c>
      <c r="B1404" t="s">
        <v>10093</v>
      </c>
      <c r="D1404" t="s">
        <v>132</v>
      </c>
      <c r="E1404" t="s">
        <v>9809</v>
      </c>
      <c r="F1404">
        <v>620</v>
      </c>
      <c r="G1404" t="s">
        <v>142</v>
      </c>
      <c r="H1404" t="s">
        <v>3184</v>
      </c>
      <c r="I1404" s="1">
        <v>37.207683000000003</v>
      </c>
      <c r="J1404" s="1">
        <v>-7.417834</v>
      </c>
      <c r="K1404" s="1" t="s">
        <v>144</v>
      </c>
      <c r="L1404" t="s">
        <v>145</v>
      </c>
      <c r="M1404" t="s">
        <v>146</v>
      </c>
      <c r="N1404" s="2">
        <v>116500</v>
      </c>
      <c r="O1404" s="2" t="s">
        <v>147</v>
      </c>
      <c r="P1404" s="13">
        <v>88000</v>
      </c>
      <c r="Q1404" s="2" t="s">
        <v>148</v>
      </c>
      <c r="R1404" s="2" t="s">
        <v>148</v>
      </c>
      <c r="S1404" s="2" t="s">
        <v>148</v>
      </c>
      <c r="T1404" s="2" t="s">
        <v>439</v>
      </c>
      <c r="U1404" s="2" t="s">
        <v>439</v>
      </c>
      <c r="V1404">
        <v>4298137394</v>
      </c>
      <c r="W1404" t="s">
        <v>9817</v>
      </c>
      <c r="X1404" t="s">
        <v>149</v>
      </c>
      <c r="Y1404" t="s">
        <v>151</v>
      </c>
      <c r="AN1404" t="s">
        <v>9817</v>
      </c>
      <c r="AO1404" t="s">
        <v>10094</v>
      </c>
      <c r="AP1404" t="s">
        <v>10095</v>
      </c>
      <c r="AQ1404" t="s">
        <v>10096</v>
      </c>
      <c r="AR1404" t="s">
        <v>10097</v>
      </c>
    </row>
    <row r="1405" spans="1:44">
      <c r="A1405" t="s">
        <v>10098</v>
      </c>
      <c r="B1405" t="s">
        <v>10099</v>
      </c>
      <c r="C1405" t="s">
        <v>10099</v>
      </c>
      <c r="D1405" t="s">
        <v>133</v>
      </c>
      <c r="E1405" t="s">
        <v>10100</v>
      </c>
      <c r="F1405">
        <v>642</v>
      </c>
      <c r="G1405" t="s">
        <v>142</v>
      </c>
      <c r="H1405" t="s">
        <v>575</v>
      </c>
      <c r="I1405" s="1">
        <v>46.172097999999998</v>
      </c>
      <c r="J1405" s="1">
        <v>21.285339</v>
      </c>
      <c r="K1405" s="1" t="s">
        <v>144</v>
      </c>
      <c r="L1405" t="s">
        <v>145</v>
      </c>
      <c r="M1405" t="s">
        <v>146</v>
      </c>
      <c r="N1405" s="2">
        <v>225000</v>
      </c>
      <c r="O1405" s="2" t="s">
        <v>147</v>
      </c>
      <c r="P1405" s="13">
        <v>177474</v>
      </c>
      <c r="Q1405" s="2" t="s">
        <v>148</v>
      </c>
      <c r="R1405" s="2" t="s">
        <v>148</v>
      </c>
      <c r="S1405" s="2" t="s">
        <v>148</v>
      </c>
      <c r="T1405" s="2" t="s">
        <v>148</v>
      </c>
      <c r="U1405" s="2" t="s">
        <v>148</v>
      </c>
      <c r="V1405" t="s">
        <v>149</v>
      </c>
      <c r="W1405" t="s">
        <v>10101</v>
      </c>
      <c r="X1405" t="s">
        <v>149</v>
      </c>
      <c r="Y1405" t="s">
        <v>151</v>
      </c>
      <c r="AN1405" t="s">
        <v>10101</v>
      </c>
      <c r="AO1405" t="s">
        <v>10102</v>
      </c>
      <c r="AP1405" t="s">
        <v>10103</v>
      </c>
      <c r="AQ1405" t="s">
        <v>10104</v>
      </c>
      <c r="AR1405" t="s">
        <v>10105</v>
      </c>
    </row>
    <row r="1406" spans="1:44">
      <c r="A1406" t="s">
        <v>10106</v>
      </c>
      <c r="B1406" t="s">
        <v>10107</v>
      </c>
      <c r="C1406" t="s">
        <v>10107</v>
      </c>
      <c r="D1406" t="s">
        <v>133</v>
      </c>
      <c r="E1406" t="s">
        <v>10100</v>
      </c>
      <c r="F1406">
        <v>642</v>
      </c>
      <c r="G1406" t="s">
        <v>142</v>
      </c>
      <c r="H1406" t="s">
        <v>575</v>
      </c>
      <c r="I1406" s="1">
        <v>46.535183000000004</v>
      </c>
      <c r="J1406" s="1">
        <v>26.938276999999999</v>
      </c>
      <c r="K1406" s="1" t="s">
        <v>144</v>
      </c>
      <c r="L1406" t="s">
        <v>145</v>
      </c>
      <c r="M1406" t="s">
        <v>146</v>
      </c>
      <c r="N1406" s="2">
        <v>221000</v>
      </c>
      <c r="O1406" s="2" t="s">
        <v>147</v>
      </c>
      <c r="P1406" s="13">
        <v>184653</v>
      </c>
      <c r="Q1406" s="2" t="s">
        <v>148</v>
      </c>
      <c r="R1406" s="2" t="s">
        <v>148</v>
      </c>
      <c r="S1406" s="2" t="s">
        <v>439</v>
      </c>
      <c r="T1406" s="2" t="s">
        <v>148</v>
      </c>
      <c r="U1406" s="2" t="s">
        <v>148</v>
      </c>
      <c r="V1406" t="s">
        <v>10108</v>
      </c>
      <c r="W1406" t="s">
        <v>10109</v>
      </c>
      <c r="X1406" t="s">
        <v>149</v>
      </c>
      <c r="Y1406" t="s">
        <v>151</v>
      </c>
      <c r="AN1406" t="s">
        <v>10110</v>
      </c>
      <c r="AO1406" t="s">
        <v>10111</v>
      </c>
      <c r="AP1406" t="s">
        <v>10112</v>
      </c>
      <c r="AQ1406" t="s">
        <v>10113</v>
      </c>
      <c r="AR1406" t="s">
        <v>10114</v>
      </c>
    </row>
    <row r="1407" spans="1:44">
      <c r="A1407" t="s">
        <v>10115</v>
      </c>
      <c r="B1407" t="s">
        <v>10116</v>
      </c>
      <c r="C1407" t="s">
        <v>10117</v>
      </c>
      <c r="D1407" t="s">
        <v>133</v>
      </c>
      <c r="E1407" t="s">
        <v>10100</v>
      </c>
      <c r="F1407">
        <v>642</v>
      </c>
      <c r="G1407" t="s">
        <v>142</v>
      </c>
      <c r="H1407" t="s">
        <v>575</v>
      </c>
      <c r="I1407" s="1">
        <v>47.649832000000004</v>
      </c>
      <c r="J1407" s="1">
        <v>23.528417000000001</v>
      </c>
      <c r="K1407" s="1" t="s">
        <v>144</v>
      </c>
      <c r="L1407" t="s">
        <v>145</v>
      </c>
      <c r="M1407" t="s">
        <v>146</v>
      </c>
      <c r="N1407" s="2">
        <v>163000</v>
      </c>
      <c r="O1407" s="2" t="s">
        <v>147</v>
      </c>
      <c r="P1407" s="13">
        <v>161956</v>
      </c>
      <c r="Q1407" s="2" t="s">
        <v>148</v>
      </c>
      <c r="R1407" s="2" t="s">
        <v>148</v>
      </c>
      <c r="S1407" s="2" t="s">
        <v>439</v>
      </c>
      <c r="T1407" s="2" t="s">
        <v>148</v>
      </c>
      <c r="U1407" s="2" t="s">
        <v>148</v>
      </c>
      <c r="V1407" t="s">
        <v>149</v>
      </c>
      <c r="W1407" t="s">
        <v>10118</v>
      </c>
      <c r="X1407" t="s">
        <v>149</v>
      </c>
      <c r="Y1407" t="s">
        <v>151</v>
      </c>
      <c r="AN1407" t="s">
        <v>10118</v>
      </c>
      <c r="AO1407" t="s">
        <v>10119</v>
      </c>
      <c r="AP1407" t="s">
        <v>10120</v>
      </c>
      <c r="AQ1407" t="s">
        <v>10121</v>
      </c>
      <c r="AR1407" t="s">
        <v>10122</v>
      </c>
    </row>
    <row r="1408" spans="1:44">
      <c r="A1408" t="s">
        <v>10123</v>
      </c>
      <c r="B1408" t="s">
        <v>10124</v>
      </c>
      <c r="C1408" t="s">
        <v>10125</v>
      </c>
      <c r="D1408" t="s">
        <v>133</v>
      </c>
      <c r="E1408" t="s">
        <v>10100</v>
      </c>
      <c r="F1408">
        <v>642</v>
      </c>
      <c r="G1408" t="s">
        <v>142</v>
      </c>
      <c r="H1408" t="s">
        <v>575</v>
      </c>
      <c r="I1408" s="1">
        <v>44.261851499999999</v>
      </c>
      <c r="J1408" s="1">
        <v>23.821105899999999</v>
      </c>
      <c r="K1408" s="1" t="s">
        <v>144</v>
      </c>
      <c r="L1408" t="s">
        <v>145</v>
      </c>
      <c r="M1408" t="s">
        <v>146</v>
      </c>
      <c r="N1408" s="2">
        <v>385000</v>
      </c>
      <c r="O1408" s="2" t="s">
        <v>147</v>
      </c>
      <c r="P1408" s="13">
        <v>319020</v>
      </c>
      <c r="Q1408" s="2" t="s">
        <v>148</v>
      </c>
      <c r="R1408" s="2" t="s">
        <v>148</v>
      </c>
      <c r="S1408" s="2" t="s">
        <v>148</v>
      </c>
      <c r="T1408" s="2" t="s">
        <v>148</v>
      </c>
      <c r="U1408" s="2" t="s">
        <v>148</v>
      </c>
      <c r="V1408" t="s">
        <v>149</v>
      </c>
      <c r="W1408" t="s">
        <v>10126</v>
      </c>
      <c r="X1408" t="s">
        <v>149</v>
      </c>
      <c r="Y1408" t="s">
        <v>151</v>
      </c>
      <c r="AN1408" t="s">
        <v>10126</v>
      </c>
      <c r="AO1408" t="s">
        <v>10127</v>
      </c>
      <c r="AP1408" t="s">
        <v>10128</v>
      </c>
      <c r="AQ1408" t="s">
        <v>10129</v>
      </c>
      <c r="AR1408" t="s">
        <v>10130</v>
      </c>
    </row>
    <row r="1409" spans="1:44">
      <c r="A1409" t="s">
        <v>10131</v>
      </c>
      <c r="B1409" t="s">
        <v>10132</v>
      </c>
      <c r="C1409" t="s">
        <v>10133</v>
      </c>
      <c r="D1409" t="s">
        <v>133</v>
      </c>
      <c r="E1409" t="s">
        <v>10100</v>
      </c>
      <c r="F1409">
        <v>642</v>
      </c>
      <c r="G1409" t="s">
        <v>142</v>
      </c>
      <c r="H1409" t="s">
        <v>575</v>
      </c>
      <c r="I1409" s="1">
        <v>46.225786999999997</v>
      </c>
      <c r="J1409" s="1">
        <v>27.6707</v>
      </c>
      <c r="K1409" t="s">
        <v>7799</v>
      </c>
      <c r="L1409" t="s">
        <v>145</v>
      </c>
      <c r="M1409" t="s">
        <v>146</v>
      </c>
      <c r="N1409" s="2">
        <v>110592</v>
      </c>
      <c r="O1409" s="2" t="s">
        <v>147</v>
      </c>
      <c r="P1409" s="13">
        <v>63992</v>
      </c>
      <c r="Q1409" s="2" t="s">
        <v>148</v>
      </c>
      <c r="R1409" s="2" t="s">
        <v>148</v>
      </c>
      <c r="S1409" s="2" t="s">
        <v>148</v>
      </c>
      <c r="T1409" s="2" t="s">
        <v>148</v>
      </c>
      <c r="U1409" s="2" t="s">
        <v>148</v>
      </c>
      <c r="V1409" t="s">
        <v>149</v>
      </c>
      <c r="W1409" t="s">
        <v>149</v>
      </c>
      <c r="X1409" t="s">
        <v>149</v>
      </c>
      <c r="AN1409" t="s">
        <v>160</v>
      </c>
      <c r="AO1409" t="s">
        <v>10134</v>
      </c>
      <c r="AP1409" t="s">
        <v>160</v>
      </c>
      <c r="AQ1409" t="s">
        <v>160</v>
      </c>
      <c r="AR1409" t="s">
        <v>10135</v>
      </c>
    </row>
    <row r="1410" spans="1:44">
      <c r="A1410" t="s">
        <v>10136</v>
      </c>
      <c r="B1410" t="s">
        <v>10137</v>
      </c>
      <c r="D1410" t="s">
        <v>133</v>
      </c>
      <c r="E1410" t="s">
        <v>10100</v>
      </c>
      <c r="F1410">
        <v>642</v>
      </c>
      <c r="G1410" t="s">
        <v>142</v>
      </c>
      <c r="H1410" t="s">
        <v>575</v>
      </c>
      <c r="I1410" s="1">
        <v>47.115465999999998</v>
      </c>
      <c r="J1410" s="1">
        <v>24.468391</v>
      </c>
      <c r="K1410" s="1" t="s">
        <v>144</v>
      </c>
      <c r="L1410" t="s">
        <v>145</v>
      </c>
      <c r="M1410" t="s">
        <v>146</v>
      </c>
      <c r="N1410" s="2">
        <v>148600</v>
      </c>
      <c r="O1410" s="2" t="s">
        <v>147</v>
      </c>
      <c r="P1410" s="13">
        <v>96222</v>
      </c>
      <c r="Q1410" s="2" t="s">
        <v>148</v>
      </c>
      <c r="R1410" s="2" t="s">
        <v>148</v>
      </c>
      <c r="S1410" s="2" t="s">
        <v>439</v>
      </c>
      <c r="T1410" s="2" t="s">
        <v>148</v>
      </c>
      <c r="U1410" s="2" t="s">
        <v>148</v>
      </c>
      <c r="V1410" t="s">
        <v>149</v>
      </c>
      <c r="W1410" t="s">
        <v>10138</v>
      </c>
      <c r="X1410" t="s">
        <v>149</v>
      </c>
      <c r="Y1410" t="s">
        <v>151</v>
      </c>
      <c r="AN1410" t="s">
        <v>10138</v>
      </c>
      <c r="AO1410" t="s">
        <v>10139</v>
      </c>
      <c r="AP1410" t="s">
        <v>10140</v>
      </c>
      <c r="AQ1410" t="s">
        <v>10141</v>
      </c>
      <c r="AR1410" t="s">
        <v>10142</v>
      </c>
    </row>
    <row r="1411" spans="1:44">
      <c r="A1411" t="s">
        <v>10143</v>
      </c>
      <c r="B1411" t="s">
        <v>10144</v>
      </c>
      <c r="D1411" t="s">
        <v>133</v>
      </c>
      <c r="E1411" t="s">
        <v>10100</v>
      </c>
      <c r="F1411">
        <v>642</v>
      </c>
      <c r="G1411" t="s">
        <v>142</v>
      </c>
      <c r="H1411" t="s">
        <v>575</v>
      </c>
      <c r="I1411" s="1">
        <v>47.754914999999997</v>
      </c>
      <c r="J1411" s="1">
        <v>26.695383</v>
      </c>
      <c r="K1411" s="1" t="s">
        <v>144</v>
      </c>
      <c r="L1411" t="s">
        <v>145</v>
      </c>
      <c r="M1411" t="s">
        <v>146</v>
      </c>
      <c r="N1411" s="2">
        <v>133154</v>
      </c>
      <c r="O1411" s="2" t="s">
        <v>147</v>
      </c>
      <c r="P1411" s="13">
        <v>130247</v>
      </c>
      <c r="Q1411" s="2" t="s">
        <v>148</v>
      </c>
      <c r="R1411" s="2" t="s">
        <v>148</v>
      </c>
      <c r="S1411" s="2" t="s">
        <v>148</v>
      </c>
      <c r="T1411" s="2" t="s">
        <v>148</v>
      </c>
      <c r="U1411" s="2" t="s">
        <v>148</v>
      </c>
      <c r="V1411" t="s">
        <v>149</v>
      </c>
      <c r="W1411" t="s">
        <v>10145</v>
      </c>
      <c r="X1411" t="s">
        <v>149</v>
      </c>
      <c r="Y1411" t="s">
        <v>151</v>
      </c>
      <c r="AN1411" t="s">
        <v>10145</v>
      </c>
      <c r="AO1411" t="s">
        <v>10146</v>
      </c>
      <c r="AP1411" t="s">
        <v>10147</v>
      </c>
      <c r="AQ1411" t="s">
        <v>10148</v>
      </c>
      <c r="AR1411" t="s">
        <v>10149</v>
      </c>
    </row>
    <row r="1412" spans="1:44">
      <c r="A1412" t="s">
        <v>10150</v>
      </c>
      <c r="B1412" t="s">
        <v>10151</v>
      </c>
      <c r="D1412" t="s">
        <v>133</v>
      </c>
      <c r="E1412" t="s">
        <v>10100</v>
      </c>
      <c r="F1412">
        <v>642</v>
      </c>
      <c r="G1412" t="s">
        <v>142</v>
      </c>
      <c r="H1412" t="s">
        <v>575</v>
      </c>
      <c r="I1412" s="1">
        <v>45.277647000000002</v>
      </c>
      <c r="J1412" s="1">
        <v>27.957342000000001</v>
      </c>
      <c r="K1412" t="s">
        <v>7799</v>
      </c>
      <c r="L1412" t="s">
        <v>145</v>
      </c>
      <c r="M1412" t="s">
        <v>146</v>
      </c>
      <c r="N1412" s="2">
        <v>297500</v>
      </c>
      <c r="O1412" s="2" t="s">
        <v>147</v>
      </c>
      <c r="P1412" s="13">
        <v>176600</v>
      </c>
      <c r="Q1412" s="2" t="s">
        <v>148</v>
      </c>
      <c r="R1412" s="2" t="s">
        <v>148</v>
      </c>
      <c r="S1412" s="2" t="s">
        <v>439</v>
      </c>
      <c r="T1412" s="2" t="s">
        <v>439</v>
      </c>
      <c r="U1412" s="2" t="s">
        <v>439</v>
      </c>
      <c r="V1412" t="s">
        <v>149</v>
      </c>
      <c r="W1412" t="s">
        <v>149</v>
      </c>
      <c r="X1412" t="s">
        <v>149</v>
      </c>
      <c r="AN1412" t="s">
        <v>160</v>
      </c>
      <c r="AO1412" t="s">
        <v>10152</v>
      </c>
      <c r="AP1412" t="s">
        <v>160</v>
      </c>
      <c r="AQ1412" t="s">
        <v>160</v>
      </c>
      <c r="AR1412" t="s">
        <v>10153</v>
      </c>
    </row>
    <row r="1413" spans="1:44">
      <c r="A1413" t="s">
        <v>10154</v>
      </c>
      <c r="B1413" t="s">
        <v>10155</v>
      </c>
      <c r="C1413" t="s">
        <v>10155</v>
      </c>
      <c r="D1413" t="s">
        <v>133</v>
      </c>
      <c r="E1413" t="s">
        <v>10100</v>
      </c>
      <c r="F1413">
        <v>642</v>
      </c>
      <c r="G1413" t="s">
        <v>142</v>
      </c>
      <c r="H1413" t="s">
        <v>575</v>
      </c>
      <c r="I1413" s="1">
        <v>45.682344899999997</v>
      </c>
      <c r="J1413" s="1">
        <v>25.573408000000001</v>
      </c>
      <c r="K1413" s="1" t="s">
        <v>144</v>
      </c>
      <c r="L1413" t="s">
        <v>145</v>
      </c>
      <c r="M1413" t="s">
        <v>146</v>
      </c>
      <c r="N1413" s="2">
        <v>561600</v>
      </c>
      <c r="O1413" s="2" t="s">
        <v>147</v>
      </c>
      <c r="P1413" s="13">
        <v>409900</v>
      </c>
      <c r="Q1413" s="2" t="s">
        <v>148</v>
      </c>
      <c r="R1413" s="2" t="s">
        <v>148</v>
      </c>
      <c r="S1413" s="2" t="s">
        <v>439</v>
      </c>
      <c r="T1413" s="2" t="s">
        <v>148</v>
      </c>
      <c r="U1413" s="2" t="s">
        <v>148</v>
      </c>
      <c r="V1413" t="s">
        <v>149</v>
      </c>
      <c r="W1413" t="s">
        <v>10156</v>
      </c>
      <c r="X1413" t="s">
        <v>149</v>
      </c>
      <c r="Y1413" t="s">
        <v>151</v>
      </c>
      <c r="AN1413" t="s">
        <v>10156</v>
      </c>
      <c r="AO1413" t="s">
        <v>10157</v>
      </c>
      <c r="AP1413" t="s">
        <v>10158</v>
      </c>
      <c r="AQ1413" t="s">
        <v>10159</v>
      </c>
      <c r="AR1413" t="s">
        <v>10160</v>
      </c>
    </row>
    <row r="1414" spans="1:44">
      <c r="A1414" t="s">
        <v>10161</v>
      </c>
      <c r="B1414" t="s">
        <v>10162</v>
      </c>
      <c r="D1414" t="s">
        <v>133</v>
      </c>
      <c r="E1414" t="s">
        <v>10100</v>
      </c>
      <c r="F1414">
        <v>642</v>
      </c>
      <c r="G1414" t="s">
        <v>142</v>
      </c>
      <c r="H1414" t="s">
        <v>575</v>
      </c>
      <c r="I1414" s="1">
        <v>45.149827700000003</v>
      </c>
      <c r="J1414" s="1">
        <v>26.863227699999999</v>
      </c>
      <c r="K1414" s="1" t="s">
        <v>144</v>
      </c>
      <c r="L1414" t="s">
        <v>145</v>
      </c>
      <c r="M1414" t="s">
        <v>146</v>
      </c>
      <c r="N1414" s="2">
        <v>235000</v>
      </c>
      <c r="O1414" s="2" t="s">
        <v>147</v>
      </c>
      <c r="P1414" s="13">
        <v>150102</v>
      </c>
      <c r="Q1414" s="2" t="s">
        <v>148</v>
      </c>
      <c r="R1414" s="2" t="s">
        <v>148</v>
      </c>
      <c r="S1414" s="2" t="s">
        <v>439</v>
      </c>
      <c r="T1414" s="2" t="s">
        <v>148</v>
      </c>
      <c r="U1414" s="2" t="s">
        <v>148</v>
      </c>
      <c r="V1414" t="s">
        <v>149</v>
      </c>
      <c r="W1414" t="s">
        <v>10163</v>
      </c>
      <c r="X1414" t="s">
        <v>149</v>
      </c>
      <c r="Y1414" t="s">
        <v>151</v>
      </c>
      <c r="AN1414" t="s">
        <v>10163</v>
      </c>
      <c r="AO1414" t="s">
        <v>10164</v>
      </c>
      <c r="AP1414" t="s">
        <v>10165</v>
      </c>
      <c r="AQ1414" t="s">
        <v>10166</v>
      </c>
      <c r="AR1414" t="s">
        <v>10167</v>
      </c>
    </row>
    <row r="1415" spans="1:44">
      <c r="A1415" t="s">
        <v>10168</v>
      </c>
      <c r="B1415" t="s">
        <v>10169</v>
      </c>
      <c r="D1415" t="s">
        <v>133</v>
      </c>
      <c r="E1415" t="s">
        <v>10100</v>
      </c>
      <c r="F1415">
        <v>642</v>
      </c>
      <c r="G1415" t="s">
        <v>142</v>
      </c>
      <c r="H1415" t="s">
        <v>575</v>
      </c>
      <c r="I1415" s="1">
        <v>46.531483999999999</v>
      </c>
      <c r="J1415" s="1">
        <v>23.903351000000001</v>
      </c>
      <c r="K1415" s="1" t="s">
        <v>144</v>
      </c>
      <c r="L1415" t="s">
        <v>145</v>
      </c>
      <c r="M1415" t="s">
        <v>146</v>
      </c>
      <c r="N1415" s="2">
        <v>110000</v>
      </c>
      <c r="O1415" s="2" t="s">
        <v>147</v>
      </c>
      <c r="P1415" s="13">
        <v>85541</v>
      </c>
      <c r="Q1415" s="2" t="s">
        <v>148</v>
      </c>
      <c r="R1415" s="2" t="s">
        <v>148</v>
      </c>
      <c r="S1415" s="2" t="s">
        <v>148</v>
      </c>
      <c r="T1415" s="2" t="s">
        <v>148</v>
      </c>
      <c r="U1415" s="2" t="s">
        <v>148</v>
      </c>
      <c r="V1415" t="s">
        <v>149</v>
      </c>
      <c r="W1415" t="s">
        <v>10170</v>
      </c>
      <c r="X1415" t="s">
        <v>149</v>
      </c>
      <c r="Y1415" t="s">
        <v>151</v>
      </c>
      <c r="AN1415" t="s">
        <v>10170</v>
      </c>
      <c r="AO1415" t="s">
        <v>10171</v>
      </c>
      <c r="AP1415" t="s">
        <v>10172</v>
      </c>
      <c r="AQ1415" t="s">
        <v>10173</v>
      </c>
      <c r="AR1415" t="s">
        <v>10174</v>
      </c>
    </row>
    <row r="1416" spans="1:44">
      <c r="A1416" t="s">
        <v>10175</v>
      </c>
      <c r="B1416" t="s">
        <v>10176</v>
      </c>
      <c r="D1416" t="s">
        <v>133</v>
      </c>
      <c r="E1416" t="s">
        <v>10100</v>
      </c>
      <c r="F1416">
        <v>642</v>
      </c>
      <c r="G1416" t="s">
        <v>142</v>
      </c>
      <c r="H1416" t="s">
        <v>575</v>
      </c>
      <c r="I1416" s="1">
        <v>46.793250999999998</v>
      </c>
      <c r="J1416" s="1">
        <v>23.684287999999999</v>
      </c>
      <c r="K1416" s="1" t="s">
        <v>144</v>
      </c>
      <c r="L1416" t="s">
        <v>145</v>
      </c>
      <c r="M1416" t="s">
        <v>146</v>
      </c>
      <c r="N1416" s="2">
        <v>414022</v>
      </c>
      <c r="O1416" s="2" t="s">
        <v>147</v>
      </c>
      <c r="P1416" s="13">
        <v>377516</v>
      </c>
      <c r="Q1416" s="2" t="s">
        <v>148</v>
      </c>
      <c r="R1416" s="2" t="s">
        <v>148</v>
      </c>
      <c r="S1416" s="2" t="s">
        <v>439</v>
      </c>
      <c r="T1416" s="2" t="s">
        <v>148</v>
      </c>
      <c r="U1416" s="2" t="s">
        <v>148</v>
      </c>
      <c r="V1416" t="s">
        <v>149</v>
      </c>
      <c r="W1416" t="s">
        <v>10177</v>
      </c>
      <c r="X1416" t="s">
        <v>149</v>
      </c>
      <c r="Y1416" t="s">
        <v>151</v>
      </c>
      <c r="AN1416" t="s">
        <v>10177</v>
      </c>
      <c r="AO1416" t="s">
        <v>10178</v>
      </c>
      <c r="AP1416" t="s">
        <v>10179</v>
      </c>
      <c r="AQ1416" t="s">
        <v>10180</v>
      </c>
      <c r="AR1416" t="s">
        <v>10181</v>
      </c>
    </row>
    <row r="1417" spans="1:44">
      <c r="A1417" t="s">
        <v>10182</v>
      </c>
      <c r="B1417" t="s">
        <v>10183</v>
      </c>
      <c r="D1417" t="s">
        <v>133</v>
      </c>
      <c r="E1417" t="s">
        <v>10100</v>
      </c>
      <c r="F1417">
        <v>642</v>
      </c>
      <c r="G1417" t="s">
        <v>142</v>
      </c>
      <c r="H1417" t="s">
        <v>575</v>
      </c>
      <c r="I1417" s="1">
        <v>45.811</v>
      </c>
      <c r="J1417" s="1">
        <v>25.552</v>
      </c>
      <c r="K1417" t="s">
        <v>7799</v>
      </c>
      <c r="L1417" t="s">
        <v>145</v>
      </c>
      <c r="M1417" t="s">
        <v>146</v>
      </c>
      <c r="N1417" s="2">
        <v>142000</v>
      </c>
      <c r="O1417" s="2" t="s">
        <v>147</v>
      </c>
      <c r="P1417" s="13">
        <v>33794</v>
      </c>
      <c r="Q1417" s="2" t="s">
        <v>148</v>
      </c>
      <c r="R1417" s="2" t="s">
        <v>148</v>
      </c>
      <c r="S1417" s="2" t="s">
        <v>439</v>
      </c>
      <c r="T1417" s="2" t="s">
        <v>148</v>
      </c>
      <c r="U1417" s="2" t="s">
        <v>148</v>
      </c>
      <c r="V1417" t="s">
        <v>149</v>
      </c>
      <c r="W1417" t="s">
        <v>149</v>
      </c>
      <c r="X1417" t="s">
        <v>149</v>
      </c>
      <c r="AN1417" t="s">
        <v>160</v>
      </c>
      <c r="AO1417" t="s">
        <v>10184</v>
      </c>
      <c r="AP1417" t="s">
        <v>160</v>
      </c>
      <c r="AQ1417" t="s">
        <v>160</v>
      </c>
      <c r="AR1417" t="s">
        <v>10185</v>
      </c>
    </row>
    <row r="1418" spans="1:44">
      <c r="A1418" t="s">
        <v>10186</v>
      </c>
      <c r="B1418" t="s">
        <v>10187</v>
      </c>
      <c r="D1418" t="s">
        <v>133</v>
      </c>
      <c r="E1418" t="s">
        <v>10100</v>
      </c>
      <c r="F1418">
        <v>642</v>
      </c>
      <c r="G1418" t="s">
        <v>142</v>
      </c>
      <c r="H1418" t="s">
        <v>575</v>
      </c>
      <c r="I1418" s="1">
        <v>44.136741000000001</v>
      </c>
      <c r="J1418" s="1">
        <v>28.630313999999998</v>
      </c>
      <c r="K1418" s="1" t="s">
        <v>144</v>
      </c>
      <c r="L1418" t="s">
        <v>145</v>
      </c>
      <c r="M1418" t="s">
        <v>146</v>
      </c>
      <c r="N1418" s="2">
        <v>451600</v>
      </c>
      <c r="O1418" s="2" t="s">
        <v>147</v>
      </c>
      <c r="P1418" s="13">
        <v>400338</v>
      </c>
      <c r="Q1418" s="2" t="s">
        <v>148</v>
      </c>
      <c r="R1418" s="2" t="s">
        <v>148</v>
      </c>
      <c r="S1418" s="2" t="s">
        <v>148</v>
      </c>
      <c r="T1418" s="2" t="s">
        <v>148</v>
      </c>
      <c r="U1418" s="2" t="s">
        <v>148</v>
      </c>
      <c r="V1418" t="s">
        <v>149</v>
      </c>
      <c r="W1418" t="s">
        <v>10188</v>
      </c>
      <c r="X1418" t="s">
        <v>149</v>
      </c>
      <c r="Y1418" t="s">
        <v>151</v>
      </c>
      <c r="AN1418" t="s">
        <v>10188</v>
      </c>
      <c r="AO1418" t="s">
        <v>10189</v>
      </c>
      <c r="AP1418" t="s">
        <v>10190</v>
      </c>
      <c r="AQ1418" t="s">
        <v>10191</v>
      </c>
      <c r="AR1418" t="s">
        <v>10192</v>
      </c>
    </row>
    <row r="1419" spans="1:44">
      <c r="A1419" t="s">
        <v>10193</v>
      </c>
      <c r="B1419" t="s">
        <v>10187</v>
      </c>
      <c r="D1419" t="s">
        <v>133</v>
      </c>
      <c r="E1419" t="s">
        <v>10100</v>
      </c>
      <c r="F1419">
        <v>642</v>
      </c>
      <c r="G1419" t="s">
        <v>142</v>
      </c>
      <c r="H1419" t="s">
        <v>575</v>
      </c>
      <c r="I1419" s="1">
        <v>44.213867999999998</v>
      </c>
      <c r="J1419" s="1">
        <v>28.640809999999998</v>
      </c>
      <c r="K1419" s="1" t="s">
        <v>144</v>
      </c>
      <c r="L1419" t="s">
        <v>145</v>
      </c>
      <c r="M1419" t="s">
        <v>146</v>
      </c>
      <c r="N1419" s="2">
        <v>255000</v>
      </c>
      <c r="O1419" s="2" t="s">
        <v>147</v>
      </c>
      <c r="P1419" s="13">
        <v>197411</v>
      </c>
      <c r="Q1419" s="2" t="s">
        <v>148</v>
      </c>
      <c r="R1419" s="2" t="s">
        <v>148</v>
      </c>
      <c r="S1419" s="2" t="s">
        <v>148</v>
      </c>
      <c r="T1419" s="2" t="s">
        <v>148</v>
      </c>
      <c r="U1419" s="2" t="s">
        <v>148</v>
      </c>
      <c r="V1419" t="s">
        <v>149</v>
      </c>
      <c r="W1419" t="s">
        <v>10188</v>
      </c>
      <c r="X1419" t="s">
        <v>149</v>
      </c>
      <c r="Y1419" t="s">
        <v>151</v>
      </c>
      <c r="AN1419" t="s">
        <v>10188</v>
      </c>
      <c r="AO1419" t="s">
        <v>10194</v>
      </c>
      <c r="AP1419" t="s">
        <v>10195</v>
      </c>
      <c r="AQ1419" t="s">
        <v>10196</v>
      </c>
      <c r="AR1419" t="s">
        <v>10197</v>
      </c>
    </row>
    <row r="1420" spans="1:44">
      <c r="A1420" t="s">
        <v>10198</v>
      </c>
      <c r="B1420" t="s">
        <v>10199</v>
      </c>
      <c r="D1420" t="s">
        <v>133</v>
      </c>
      <c r="E1420" t="s">
        <v>10100</v>
      </c>
      <c r="F1420">
        <v>642</v>
      </c>
      <c r="G1420" t="s">
        <v>142</v>
      </c>
      <c r="H1420" t="s">
        <v>575</v>
      </c>
      <c r="I1420" s="1">
        <v>46.499642000000001</v>
      </c>
      <c r="J1420" s="1">
        <v>24.466646999999998</v>
      </c>
      <c r="K1420" s="1" t="s">
        <v>144</v>
      </c>
      <c r="L1420" t="s">
        <v>145</v>
      </c>
      <c r="M1420" t="s">
        <v>146</v>
      </c>
      <c r="N1420" s="2">
        <v>237000</v>
      </c>
      <c r="O1420" s="2" t="s">
        <v>147</v>
      </c>
      <c r="P1420" s="13">
        <v>162819</v>
      </c>
      <c r="Q1420" s="2" t="s">
        <v>148</v>
      </c>
      <c r="R1420" s="2" t="s">
        <v>148</v>
      </c>
      <c r="S1420" s="2" t="s">
        <v>148</v>
      </c>
      <c r="T1420" s="2" t="s">
        <v>148</v>
      </c>
      <c r="U1420" s="2" t="s">
        <v>148</v>
      </c>
      <c r="V1420" t="s">
        <v>149</v>
      </c>
      <c r="W1420" t="s">
        <v>10200</v>
      </c>
      <c r="X1420" t="s">
        <v>149</v>
      </c>
      <c r="Y1420" t="s">
        <v>151</v>
      </c>
      <c r="AN1420" t="s">
        <v>10200</v>
      </c>
      <c r="AO1420" t="s">
        <v>10201</v>
      </c>
      <c r="AP1420" t="s">
        <v>10202</v>
      </c>
      <c r="AQ1420" t="s">
        <v>10203</v>
      </c>
      <c r="AR1420" t="s">
        <v>10204</v>
      </c>
    </row>
    <row r="1421" spans="1:44">
      <c r="A1421" t="s">
        <v>10205</v>
      </c>
      <c r="B1421" t="s">
        <v>10206</v>
      </c>
      <c r="D1421" t="s">
        <v>133</v>
      </c>
      <c r="E1421" t="s">
        <v>10100</v>
      </c>
      <c r="F1421">
        <v>642</v>
      </c>
      <c r="G1421" t="s">
        <v>142</v>
      </c>
      <c r="H1421" t="s">
        <v>575</v>
      </c>
      <c r="I1421">
        <v>47.159491390990098</v>
      </c>
      <c r="J1421">
        <v>23.854389918295499</v>
      </c>
      <c r="K1421" s="1" t="s">
        <v>144</v>
      </c>
      <c r="L1421" t="s">
        <v>589</v>
      </c>
      <c r="M1421" t="s">
        <v>146</v>
      </c>
      <c r="N1421" s="13">
        <v>414720</v>
      </c>
      <c r="O1421" s="2" t="s">
        <v>10207</v>
      </c>
      <c r="P1421" s="13">
        <v>0</v>
      </c>
      <c r="Q1421" s="2" t="s">
        <v>148</v>
      </c>
      <c r="R1421" s="2" t="s">
        <v>148</v>
      </c>
      <c r="S1421" s="2" t="s">
        <v>439</v>
      </c>
      <c r="T1421" s="2" t="s">
        <v>439</v>
      </c>
      <c r="U1421" s="2" t="s">
        <v>439</v>
      </c>
      <c r="V1421" t="s">
        <v>149</v>
      </c>
      <c r="W1421" t="s">
        <v>149</v>
      </c>
      <c r="X1421" t="s">
        <v>149</v>
      </c>
      <c r="AN1421" t="s">
        <v>160</v>
      </c>
      <c r="AO1421" t="s">
        <v>10208</v>
      </c>
      <c r="AP1421" t="s">
        <v>160</v>
      </c>
      <c r="AQ1421" t="s">
        <v>160</v>
      </c>
      <c r="AR1421" t="s">
        <v>10209</v>
      </c>
    </row>
    <row r="1422" spans="1:44">
      <c r="A1422" t="s">
        <v>10210</v>
      </c>
      <c r="B1422" t="s">
        <v>10211</v>
      </c>
      <c r="C1422" t="s">
        <v>10212</v>
      </c>
      <c r="D1422" t="s">
        <v>133</v>
      </c>
      <c r="E1422" t="s">
        <v>10100</v>
      </c>
      <c r="F1422">
        <v>642</v>
      </c>
      <c r="G1422" t="s">
        <v>142</v>
      </c>
      <c r="H1422" t="s">
        <v>575</v>
      </c>
      <c r="I1422" s="1">
        <v>44.623269000000001</v>
      </c>
      <c r="J1422" s="1">
        <v>22.684193</v>
      </c>
      <c r="K1422" s="1" t="s">
        <v>144</v>
      </c>
      <c r="L1422" t="s">
        <v>145</v>
      </c>
      <c r="M1422" t="s">
        <v>146</v>
      </c>
      <c r="N1422" s="2">
        <v>131244</v>
      </c>
      <c r="O1422" s="2" t="s">
        <v>147</v>
      </c>
      <c r="P1422" s="13">
        <v>91415</v>
      </c>
      <c r="Q1422" s="2" t="s">
        <v>148</v>
      </c>
      <c r="R1422" s="2" t="s">
        <v>439</v>
      </c>
      <c r="S1422" s="2" t="s">
        <v>439</v>
      </c>
      <c r="T1422" s="2" t="s">
        <v>439</v>
      </c>
      <c r="U1422" s="2" t="s">
        <v>439</v>
      </c>
      <c r="V1422" t="s">
        <v>149</v>
      </c>
      <c r="W1422" t="s">
        <v>10213</v>
      </c>
      <c r="X1422" t="s">
        <v>149</v>
      </c>
      <c r="Y1422" t="s">
        <v>151</v>
      </c>
      <c r="AN1422" t="s">
        <v>10213</v>
      </c>
      <c r="AO1422" t="s">
        <v>10214</v>
      </c>
      <c r="AP1422" t="s">
        <v>10215</v>
      </c>
      <c r="AQ1422" t="s">
        <v>10216</v>
      </c>
      <c r="AR1422" t="s">
        <v>10217</v>
      </c>
    </row>
    <row r="1423" spans="1:44">
      <c r="A1423" t="s">
        <v>10218</v>
      </c>
      <c r="B1423" t="s">
        <v>10219</v>
      </c>
      <c r="C1423" t="s">
        <v>10220</v>
      </c>
      <c r="D1423" t="s">
        <v>133</v>
      </c>
      <c r="E1423" t="s">
        <v>10100</v>
      </c>
      <c r="F1423">
        <v>642</v>
      </c>
      <c r="G1423" t="s">
        <v>142</v>
      </c>
      <c r="H1423" t="s">
        <v>575</v>
      </c>
      <c r="I1423" s="1">
        <v>44.021829400000001</v>
      </c>
      <c r="J1423" s="1">
        <v>28.640198699999999</v>
      </c>
      <c r="K1423" s="1" t="s">
        <v>144</v>
      </c>
      <c r="L1423" t="s">
        <v>145</v>
      </c>
      <c r="M1423" t="s">
        <v>146</v>
      </c>
      <c r="N1423" s="2">
        <v>140000</v>
      </c>
      <c r="O1423" s="2" t="s">
        <v>147</v>
      </c>
      <c r="P1423" s="13">
        <v>66874</v>
      </c>
      <c r="Q1423" s="2" t="s">
        <v>148</v>
      </c>
      <c r="R1423" s="2" t="s">
        <v>148</v>
      </c>
      <c r="S1423" s="2" t="s">
        <v>148</v>
      </c>
      <c r="T1423" s="2" t="s">
        <v>148</v>
      </c>
      <c r="U1423" s="2" t="s">
        <v>148</v>
      </c>
      <c r="V1423" t="s">
        <v>149</v>
      </c>
      <c r="W1423" t="s">
        <v>10221</v>
      </c>
      <c r="X1423" t="s">
        <v>149</v>
      </c>
      <c r="Y1423" t="s">
        <v>151</v>
      </c>
      <c r="AN1423" t="s">
        <v>10221</v>
      </c>
      <c r="AO1423" t="s">
        <v>10222</v>
      </c>
      <c r="AP1423" t="s">
        <v>10223</v>
      </c>
      <c r="AQ1423" t="s">
        <v>10224</v>
      </c>
      <c r="AR1423" t="s">
        <v>10225</v>
      </c>
    </row>
    <row r="1424" spans="1:44">
      <c r="A1424" t="s">
        <v>10226</v>
      </c>
      <c r="B1424" t="s">
        <v>10227</v>
      </c>
      <c r="C1424" t="s">
        <v>10228</v>
      </c>
      <c r="D1424" t="s">
        <v>133</v>
      </c>
      <c r="E1424" t="s">
        <v>10100</v>
      </c>
      <c r="F1424">
        <v>642</v>
      </c>
      <c r="G1424" t="s">
        <v>142</v>
      </c>
      <c r="H1424" t="s">
        <v>575</v>
      </c>
      <c r="I1424" s="1">
        <v>45.685644000000003</v>
      </c>
      <c r="J1424" s="1">
        <v>27.220794000000001</v>
      </c>
      <c r="K1424" s="1" t="s">
        <v>144</v>
      </c>
      <c r="L1424" t="s">
        <v>145</v>
      </c>
      <c r="M1424" t="s">
        <v>146</v>
      </c>
      <c r="N1424" s="2">
        <v>129500</v>
      </c>
      <c r="O1424" s="2" t="s">
        <v>147</v>
      </c>
      <c r="P1424" s="13">
        <v>96800</v>
      </c>
      <c r="Q1424" s="2" t="s">
        <v>148</v>
      </c>
      <c r="R1424" s="2" t="s">
        <v>148</v>
      </c>
      <c r="S1424" s="2" t="s">
        <v>439</v>
      </c>
      <c r="T1424" s="2" t="s">
        <v>148</v>
      </c>
      <c r="U1424" s="2" t="s">
        <v>148</v>
      </c>
      <c r="V1424" t="s">
        <v>149</v>
      </c>
      <c r="W1424" t="s">
        <v>10229</v>
      </c>
      <c r="X1424" t="s">
        <v>149</v>
      </c>
      <c r="Y1424" t="s">
        <v>151</v>
      </c>
      <c r="AN1424" t="s">
        <v>10229</v>
      </c>
      <c r="AO1424" t="s">
        <v>10230</v>
      </c>
      <c r="AP1424" t="s">
        <v>10231</v>
      </c>
      <c r="AQ1424" t="s">
        <v>10232</v>
      </c>
      <c r="AR1424" t="s">
        <v>10233</v>
      </c>
    </row>
    <row r="1425" spans="1:44">
      <c r="A1425" t="s">
        <v>10234</v>
      </c>
      <c r="B1425" t="s">
        <v>10235</v>
      </c>
      <c r="C1425" t="s">
        <v>10236</v>
      </c>
      <c r="D1425" t="s">
        <v>133</v>
      </c>
      <c r="E1425" t="s">
        <v>10100</v>
      </c>
      <c r="F1425">
        <v>642</v>
      </c>
      <c r="G1425" t="s">
        <v>142</v>
      </c>
      <c r="H1425" t="s">
        <v>575</v>
      </c>
      <c r="I1425" s="1">
        <v>45.406244000000001</v>
      </c>
      <c r="J1425" s="1">
        <v>28.002818000000001</v>
      </c>
      <c r="K1425" s="1" t="s">
        <v>144</v>
      </c>
      <c r="L1425" t="s">
        <v>145</v>
      </c>
      <c r="M1425" t="s">
        <v>146</v>
      </c>
      <c r="N1425" s="2">
        <v>369000</v>
      </c>
      <c r="O1425" s="2" t="s">
        <v>147</v>
      </c>
      <c r="P1425" s="13">
        <v>314370</v>
      </c>
      <c r="Q1425" s="2" t="s">
        <v>148</v>
      </c>
      <c r="R1425" s="2" t="s">
        <v>148</v>
      </c>
      <c r="S1425" s="2" t="s">
        <v>148</v>
      </c>
      <c r="T1425" s="2" t="s">
        <v>148</v>
      </c>
      <c r="U1425" s="2" t="s">
        <v>148</v>
      </c>
      <c r="V1425" t="s">
        <v>149</v>
      </c>
      <c r="W1425" t="s">
        <v>10237</v>
      </c>
      <c r="X1425" t="s">
        <v>149</v>
      </c>
      <c r="Y1425" t="s">
        <v>151</v>
      </c>
      <c r="AN1425" t="s">
        <v>10237</v>
      </c>
      <c r="AO1425" t="s">
        <v>10238</v>
      </c>
      <c r="AP1425" t="s">
        <v>10239</v>
      </c>
      <c r="AQ1425" t="s">
        <v>10240</v>
      </c>
      <c r="AR1425" t="s">
        <v>10241</v>
      </c>
    </row>
    <row r="1426" spans="1:44">
      <c r="A1426" t="s">
        <v>10242</v>
      </c>
      <c r="B1426" t="s">
        <v>10235</v>
      </c>
      <c r="C1426" t="s">
        <v>10236</v>
      </c>
      <c r="D1426" t="s">
        <v>133</v>
      </c>
      <c r="E1426" t="s">
        <v>10100</v>
      </c>
      <c r="F1426">
        <v>642</v>
      </c>
      <c r="G1426" t="s">
        <v>142</v>
      </c>
      <c r="H1426" t="s">
        <v>575</v>
      </c>
      <c r="I1426">
        <v>45.406079089516297</v>
      </c>
      <c r="J1426">
        <v>28.003460759193</v>
      </c>
      <c r="K1426" s="1" t="s">
        <v>7799</v>
      </c>
      <c r="L1426" t="s">
        <v>589</v>
      </c>
      <c r="M1426" t="s">
        <v>146</v>
      </c>
      <c r="N1426" s="13">
        <v>191691</v>
      </c>
      <c r="O1426" s="2" t="s">
        <v>10243</v>
      </c>
      <c r="P1426" s="13">
        <v>0</v>
      </c>
      <c r="Q1426" s="2" t="s">
        <v>439</v>
      </c>
      <c r="R1426" s="2" t="s">
        <v>439</v>
      </c>
      <c r="S1426" s="2" t="s">
        <v>439</v>
      </c>
      <c r="T1426" s="2" t="s">
        <v>439</v>
      </c>
      <c r="U1426" s="2" t="s">
        <v>439</v>
      </c>
      <c r="V1426" t="s">
        <v>149</v>
      </c>
      <c r="W1426" t="s">
        <v>149</v>
      </c>
      <c r="X1426" t="s">
        <v>149</v>
      </c>
      <c r="AN1426" t="s">
        <v>160</v>
      </c>
      <c r="AO1426" t="s">
        <v>10244</v>
      </c>
      <c r="AP1426" t="s">
        <v>160</v>
      </c>
      <c r="AQ1426" t="s">
        <v>160</v>
      </c>
      <c r="AR1426" t="s">
        <v>10245</v>
      </c>
    </row>
    <row r="1427" spans="1:44">
      <c r="A1427" t="s">
        <v>10246</v>
      </c>
      <c r="B1427" t="s">
        <v>10235</v>
      </c>
      <c r="C1427" t="s">
        <v>10236</v>
      </c>
      <c r="D1427" t="s">
        <v>133</v>
      </c>
      <c r="E1427" t="s">
        <v>10100</v>
      </c>
      <c r="F1427">
        <v>642</v>
      </c>
      <c r="G1427" t="s">
        <v>142</v>
      </c>
      <c r="H1427" t="s">
        <v>575</v>
      </c>
      <c r="I1427">
        <v>45.441000000000003</v>
      </c>
      <c r="J1427">
        <v>28.041</v>
      </c>
      <c r="K1427" s="1" t="s">
        <v>7799</v>
      </c>
      <c r="L1427" t="s">
        <v>589</v>
      </c>
      <c r="M1427" t="s">
        <v>146</v>
      </c>
      <c r="N1427" s="13">
        <v>105430</v>
      </c>
      <c r="O1427" s="2" t="s">
        <v>10247</v>
      </c>
      <c r="P1427" s="13">
        <v>0</v>
      </c>
      <c r="Q1427" s="2" t="s">
        <v>439</v>
      </c>
      <c r="R1427" s="2" t="s">
        <v>439</v>
      </c>
      <c r="S1427" s="2" t="s">
        <v>439</v>
      </c>
      <c r="T1427" s="2" t="s">
        <v>439</v>
      </c>
      <c r="U1427" s="2" t="s">
        <v>439</v>
      </c>
      <c r="V1427" t="s">
        <v>149</v>
      </c>
      <c r="W1427" t="s">
        <v>149</v>
      </c>
      <c r="X1427" t="s">
        <v>149</v>
      </c>
      <c r="AN1427" t="s">
        <v>160</v>
      </c>
      <c r="AO1427" t="s">
        <v>10248</v>
      </c>
      <c r="AP1427" t="s">
        <v>160</v>
      </c>
      <c r="AQ1427" t="s">
        <v>160</v>
      </c>
      <c r="AR1427" t="s">
        <v>10249</v>
      </c>
    </row>
    <row r="1428" spans="1:44">
      <c r="A1428" t="s">
        <v>10250</v>
      </c>
      <c r="B1428" t="s">
        <v>10251</v>
      </c>
      <c r="D1428" t="s">
        <v>133</v>
      </c>
      <c r="E1428" t="s">
        <v>10100</v>
      </c>
      <c r="F1428">
        <v>642</v>
      </c>
      <c r="G1428" t="s">
        <v>142</v>
      </c>
      <c r="H1428" t="s">
        <v>575</v>
      </c>
      <c r="I1428" s="1">
        <v>44.393186</v>
      </c>
      <c r="J1428" s="1">
        <v>26.231680999999998</v>
      </c>
      <c r="K1428" s="1" t="s">
        <v>144</v>
      </c>
      <c r="L1428" t="s">
        <v>145</v>
      </c>
      <c r="M1428" t="s">
        <v>146</v>
      </c>
      <c r="N1428" s="2">
        <v>1728000</v>
      </c>
      <c r="O1428" s="2" t="s">
        <v>147</v>
      </c>
      <c r="P1428" s="13">
        <v>1547031</v>
      </c>
      <c r="Q1428" s="2" t="s">
        <v>148</v>
      </c>
      <c r="R1428" s="2" t="s">
        <v>148</v>
      </c>
      <c r="S1428" s="2" t="s">
        <v>439</v>
      </c>
      <c r="T1428" s="2" t="s">
        <v>148</v>
      </c>
      <c r="U1428" s="2" t="s">
        <v>148</v>
      </c>
      <c r="V1428" t="s">
        <v>10252</v>
      </c>
      <c r="W1428" t="s">
        <v>10253</v>
      </c>
      <c r="X1428" t="s">
        <v>149</v>
      </c>
      <c r="Y1428" t="s">
        <v>151</v>
      </c>
      <c r="AN1428" t="s">
        <v>10254</v>
      </c>
      <c r="AO1428" t="s">
        <v>10255</v>
      </c>
      <c r="AP1428" t="s">
        <v>10256</v>
      </c>
      <c r="AQ1428" t="s">
        <v>10257</v>
      </c>
      <c r="AR1428" t="s">
        <v>10258</v>
      </c>
    </row>
    <row r="1429" spans="1:44">
      <c r="A1429" t="s">
        <v>10259</v>
      </c>
      <c r="B1429" t="s">
        <v>10251</v>
      </c>
      <c r="D1429" t="s">
        <v>133</v>
      </c>
      <c r="E1429" t="s">
        <v>10100</v>
      </c>
      <c r="F1429">
        <v>642</v>
      </c>
      <c r="G1429" t="s">
        <v>142</v>
      </c>
      <c r="H1429" t="s">
        <v>575</v>
      </c>
      <c r="I1429" s="1">
        <v>44.393906438266903</v>
      </c>
      <c r="J1429" s="1">
        <v>26.232676354345202</v>
      </c>
      <c r="K1429" s="5" t="s">
        <v>144</v>
      </c>
      <c r="L1429" t="s">
        <v>145</v>
      </c>
      <c r="M1429" t="s">
        <v>146</v>
      </c>
      <c r="N1429" s="2">
        <v>620000</v>
      </c>
      <c r="O1429" s="2" t="s">
        <v>147</v>
      </c>
      <c r="P1429" s="13">
        <v>299375</v>
      </c>
      <c r="Q1429" s="2" t="s">
        <v>148</v>
      </c>
      <c r="R1429" s="2" t="s">
        <v>439</v>
      </c>
      <c r="S1429" s="2" t="s">
        <v>439</v>
      </c>
      <c r="T1429" s="2" t="s">
        <v>439</v>
      </c>
      <c r="U1429" s="2" t="s">
        <v>439</v>
      </c>
      <c r="V1429" t="s">
        <v>149</v>
      </c>
      <c r="W1429" t="s">
        <v>149</v>
      </c>
      <c r="X1429" t="s">
        <v>149</v>
      </c>
      <c r="AN1429" t="s">
        <v>160</v>
      </c>
      <c r="AO1429" t="s">
        <v>10255</v>
      </c>
      <c r="AP1429" t="s">
        <v>160</v>
      </c>
      <c r="AQ1429" t="s">
        <v>160</v>
      </c>
      <c r="AR1429" t="s">
        <v>10260</v>
      </c>
    </row>
    <row r="1430" spans="1:44">
      <c r="A1430" t="s">
        <v>10261</v>
      </c>
      <c r="B1430" t="s">
        <v>10251</v>
      </c>
      <c r="D1430" t="s">
        <v>133</v>
      </c>
      <c r="E1430" t="s">
        <v>10100</v>
      </c>
      <c r="F1430">
        <v>642</v>
      </c>
      <c r="G1430" t="s">
        <v>142</v>
      </c>
      <c r="H1430" t="s">
        <v>575</v>
      </c>
      <c r="I1430">
        <v>44.393375752861601</v>
      </c>
      <c r="J1430">
        <v>26.2329886568677</v>
      </c>
      <c r="K1430" s="1" t="s">
        <v>144</v>
      </c>
      <c r="L1430" t="s">
        <v>145</v>
      </c>
      <c r="M1430" t="s">
        <v>146</v>
      </c>
      <c r="N1430" s="13">
        <v>2000000</v>
      </c>
      <c r="O1430" s="2" t="s">
        <v>10262</v>
      </c>
      <c r="P1430" s="13">
        <v>207576</v>
      </c>
      <c r="Q1430" s="2" t="s">
        <v>439</v>
      </c>
      <c r="R1430" s="2" t="s">
        <v>439</v>
      </c>
      <c r="S1430" s="2" t="s">
        <v>439</v>
      </c>
      <c r="T1430" s="2" t="s">
        <v>439</v>
      </c>
      <c r="U1430" s="2" t="s">
        <v>439</v>
      </c>
      <c r="V1430" t="s">
        <v>149</v>
      </c>
      <c r="W1430" t="s">
        <v>149</v>
      </c>
      <c r="X1430" t="s">
        <v>149</v>
      </c>
      <c r="AN1430" t="s">
        <v>160</v>
      </c>
      <c r="AO1430" t="s">
        <v>10263</v>
      </c>
      <c r="AP1430" t="s">
        <v>160</v>
      </c>
      <c r="AQ1430" t="s">
        <v>160</v>
      </c>
      <c r="AR1430" t="s">
        <v>10264</v>
      </c>
    </row>
    <row r="1431" spans="1:44">
      <c r="A1431" t="s">
        <v>10265</v>
      </c>
      <c r="B1431" t="s">
        <v>10266</v>
      </c>
      <c r="C1431" t="s">
        <v>10266</v>
      </c>
      <c r="D1431" t="s">
        <v>133</v>
      </c>
      <c r="E1431" t="s">
        <v>10100</v>
      </c>
      <c r="F1431">
        <v>642</v>
      </c>
      <c r="G1431" t="s">
        <v>142</v>
      </c>
      <c r="H1431" t="s">
        <v>575</v>
      </c>
      <c r="I1431" s="1">
        <v>47.148356</v>
      </c>
      <c r="J1431" s="1">
        <v>27.659575</v>
      </c>
      <c r="K1431" s="1" t="s">
        <v>144</v>
      </c>
      <c r="L1431" t="s">
        <v>145</v>
      </c>
      <c r="M1431" t="s">
        <v>146</v>
      </c>
      <c r="N1431" s="2">
        <v>1030681</v>
      </c>
      <c r="O1431" s="2" t="s">
        <v>147</v>
      </c>
      <c r="P1431" s="13">
        <v>871000</v>
      </c>
      <c r="Q1431" s="2" t="s">
        <v>148</v>
      </c>
      <c r="R1431" s="2" t="s">
        <v>148</v>
      </c>
      <c r="S1431" s="2" t="s">
        <v>148</v>
      </c>
      <c r="T1431" s="2" t="s">
        <v>148</v>
      </c>
      <c r="U1431" s="2" t="s">
        <v>148</v>
      </c>
      <c r="V1431" t="s">
        <v>149</v>
      </c>
      <c r="W1431" t="s">
        <v>10267</v>
      </c>
      <c r="X1431" t="s">
        <v>149</v>
      </c>
      <c r="Y1431" t="s">
        <v>151</v>
      </c>
      <c r="AN1431" t="s">
        <v>10267</v>
      </c>
      <c r="AO1431" t="s">
        <v>10268</v>
      </c>
      <c r="AP1431" t="s">
        <v>10269</v>
      </c>
      <c r="AQ1431" t="s">
        <v>10270</v>
      </c>
      <c r="AR1431" t="s">
        <v>10271</v>
      </c>
    </row>
    <row r="1432" spans="1:44">
      <c r="A1432" t="s">
        <v>10272</v>
      </c>
      <c r="B1432" t="s">
        <v>10273</v>
      </c>
      <c r="C1432" t="s">
        <v>10274</v>
      </c>
      <c r="D1432" t="s">
        <v>133</v>
      </c>
      <c r="E1432" t="s">
        <v>10100</v>
      </c>
      <c r="F1432">
        <v>642</v>
      </c>
      <c r="G1432" t="s">
        <v>142</v>
      </c>
      <c r="H1432" t="s">
        <v>575</v>
      </c>
      <c r="I1432" s="1">
        <v>45.371352999999999</v>
      </c>
      <c r="J1432" s="1">
        <v>23.361794</v>
      </c>
      <c r="K1432" s="1" t="s">
        <v>144</v>
      </c>
      <c r="L1432" t="s">
        <v>145</v>
      </c>
      <c r="M1432" t="s">
        <v>146</v>
      </c>
      <c r="N1432" s="2">
        <v>129000</v>
      </c>
      <c r="O1432" s="2" t="s">
        <v>147</v>
      </c>
      <c r="P1432" s="13">
        <v>116511</v>
      </c>
      <c r="Q1432" s="2" t="s">
        <v>148</v>
      </c>
      <c r="R1432" s="2" t="s">
        <v>148</v>
      </c>
      <c r="S1432" s="2" t="s">
        <v>148</v>
      </c>
      <c r="T1432" s="2" t="s">
        <v>148</v>
      </c>
      <c r="U1432" s="2" t="s">
        <v>148</v>
      </c>
      <c r="V1432" t="s">
        <v>149</v>
      </c>
      <c r="W1432" t="s">
        <v>10275</v>
      </c>
      <c r="X1432" t="s">
        <v>149</v>
      </c>
      <c r="Y1432" t="s">
        <v>151</v>
      </c>
      <c r="AN1432" t="s">
        <v>10275</v>
      </c>
      <c r="AO1432" t="s">
        <v>10276</v>
      </c>
      <c r="AP1432" t="s">
        <v>10277</v>
      </c>
      <c r="AQ1432" t="s">
        <v>10278</v>
      </c>
      <c r="AR1432" t="s">
        <v>10279</v>
      </c>
    </row>
    <row r="1433" spans="1:44">
      <c r="A1433" t="s">
        <v>10280</v>
      </c>
      <c r="B1433" t="s">
        <v>10281</v>
      </c>
      <c r="C1433" t="s">
        <v>10220</v>
      </c>
      <c r="D1433" t="s">
        <v>133</v>
      </c>
      <c r="E1433" t="s">
        <v>10100</v>
      </c>
      <c r="F1433">
        <v>642</v>
      </c>
      <c r="G1433" t="s">
        <v>142</v>
      </c>
      <c r="H1433" t="s">
        <v>575</v>
      </c>
      <c r="I1433" s="1">
        <v>43.805610000000001</v>
      </c>
      <c r="J1433" s="1">
        <v>28.578610000000001</v>
      </c>
      <c r="K1433" s="1" t="s">
        <v>144</v>
      </c>
      <c r="L1433" t="s">
        <v>145</v>
      </c>
      <c r="M1433" t="s">
        <v>146</v>
      </c>
      <c r="N1433" s="2">
        <v>110000</v>
      </c>
      <c r="O1433" s="2" t="s">
        <v>147</v>
      </c>
      <c r="P1433" s="13">
        <v>94310</v>
      </c>
      <c r="Q1433" s="2" t="s">
        <v>148</v>
      </c>
      <c r="R1433" s="2" t="s">
        <v>148</v>
      </c>
      <c r="S1433" s="2" t="s">
        <v>148</v>
      </c>
      <c r="T1433" s="2" t="s">
        <v>148</v>
      </c>
      <c r="U1433" s="2" t="s">
        <v>148</v>
      </c>
      <c r="V1433" t="s">
        <v>149</v>
      </c>
      <c r="W1433" t="s">
        <v>10188</v>
      </c>
      <c r="X1433" t="s">
        <v>149</v>
      </c>
      <c r="Y1433" t="s">
        <v>151</v>
      </c>
      <c r="AN1433" t="s">
        <v>10188</v>
      </c>
      <c r="AO1433" t="s">
        <v>10282</v>
      </c>
      <c r="AP1433" t="s">
        <v>10283</v>
      </c>
      <c r="AQ1433" t="s">
        <v>10284</v>
      </c>
      <c r="AR1433" t="s">
        <v>10285</v>
      </c>
    </row>
    <row r="1434" spans="1:44">
      <c r="A1434" t="s">
        <v>10286</v>
      </c>
      <c r="B1434" t="s">
        <v>10287</v>
      </c>
      <c r="D1434" t="s">
        <v>133</v>
      </c>
      <c r="E1434" t="s">
        <v>10100</v>
      </c>
      <c r="F1434">
        <v>642</v>
      </c>
      <c r="G1434" t="s">
        <v>142</v>
      </c>
      <c r="H1434" t="s">
        <v>575</v>
      </c>
      <c r="I1434" s="1">
        <v>45.341574000000001</v>
      </c>
      <c r="J1434" s="1">
        <v>21.843966000000002</v>
      </c>
      <c r="K1434" s="1" t="s">
        <v>144</v>
      </c>
      <c r="L1434" t="s">
        <v>145</v>
      </c>
      <c r="M1434" t="s">
        <v>146</v>
      </c>
      <c r="N1434" s="2">
        <v>125000</v>
      </c>
      <c r="O1434" s="2" t="s">
        <v>147</v>
      </c>
      <c r="P1434" s="13">
        <v>85559</v>
      </c>
      <c r="Q1434" s="2" t="s">
        <v>148</v>
      </c>
      <c r="R1434" s="2" t="s">
        <v>148</v>
      </c>
      <c r="S1434" s="2" t="s">
        <v>148</v>
      </c>
      <c r="T1434" s="2" t="s">
        <v>439</v>
      </c>
      <c r="U1434" s="2" t="s">
        <v>439</v>
      </c>
      <c r="V1434" t="s">
        <v>149</v>
      </c>
      <c r="W1434" t="s">
        <v>10288</v>
      </c>
      <c r="X1434" t="s">
        <v>149</v>
      </c>
      <c r="Y1434" t="s">
        <v>151</v>
      </c>
      <c r="AN1434" t="s">
        <v>10288</v>
      </c>
      <c r="AO1434" t="s">
        <v>10289</v>
      </c>
      <c r="AP1434" t="s">
        <v>10290</v>
      </c>
      <c r="AQ1434" t="s">
        <v>10291</v>
      </c>
      <c r="AR1434" t="s">
        <v>10292</v>
      </c>
    </row>
    <row r="1435" spans="1:44">
      <c r="A1435" t="s">
        <v>10293</v>
      </c>
      <c r="B1435" t="s">
        <v>10294</v>
      </c>
      <c r="D1435" t="s">
        <v>133</v>
      </c>
      <c r="E1435" t="s">
        <v>10100</v>
      </c>
      <c r="F1435">
        <v>642</v>
      </c>
      <c r="G1435" t="s">
        <v>142</v>
      </c>
      <c r="H1435" t="s">
        <v>575</v>
      </c>
      <c r="I1435" s="1">
        <v>44.336578000000003</v>
      </c>
      <c r="J1435" s="1">
        <v>28.642897999999999</v>
      </c>
      <c r="K1435" t="s">
        <v>7799</v>
      </c>
      <c r="L1435" t="s">
        <v>145</v>
      </c>
      <c r="M1435" t="s">
        <v>146</v>
      </c>
      <c r="N1435" s="2">
        <v>133331</v>
      </c>
      <c r="O1435" s="2" t="s">
        <v>147</v>
      </c>
      <c r="P1435" s="13">
        <v>45813</v>
      </c>
      <c r="Q1435" s="2" t="s">
        <v>148</v>
      </c>
      <c r="R1435" s="2" t="s">
        <v>148</v>
      </c>
      <c r="S1435" s="2" t="s">
        <v>148</v>
      </c>
      <c r="T1435" s="2" t="s">
        <v>148</v>
      </c>
      <c r="U1435" s="2" t="s">
        <v>148</v>
      </c>
      <c r="V1435" t="s">
        <v>149</v>
      </c>
      <c r="W1435" t="s">
        <v>149</v>
      </c>
      <c r="X1435" t="s">
        <v>149</v>
      </c>
      <c r="AN1435" t="s">
        <v>160</v>
      </c>
      <c r="AO1435" t="s">
        <v>10295</v>
      </c>
      <c r="AP1435" t="s">
        <v>160</v>
      </c>
      <c r="AQ1435" t="s">
        <v>160</v>
      </c>
      <c r="AR1435" t="s">
        <v>10296</v>
      </c>
    </row>
    <row r="1436" spans="1:44">
      <c r="A1436" t="s">
        <v>10297</v>
      </c>
      <c r="B1436" t="s">
        <v>10298</v>
      </c>
      <c r="C1436" t="s">
        <v>10299</v>
      </c>
      <c r="D1436" t="s">
        <v>133</v>
      </c>
      <c r="E1436" t="s">
        <v>10100</v>
      </c>
      <c r="F1436">
        <v>642</v>
      </c>
      <c r="G1436" t="s">
        <v>142</v>
      </c>
      <c r="H1436" t="s">
        <v>575</v>
      </c>
      <c r="I1436" s="1">
        <v>47.078038999999997</v>
      </c>
      <c r="J1436" s="1">
        <v>21.882574000000002</v>
      </c>
      <c r="K1436" s="1" t="s">
        <v>144</v>
      </c>
      <c r="L1436" t="s">
        <v>145</v>
      </c>
      <c r="M1436" t="s">
        <v>146</v>
      </c>
      <c r="N1436" s="2">
        <v>250000</v>
      </c>
      <c r="O1436" s="2" t="s">
        <v>147</v>
      </c>
      <c r="P1436" s="13">
        <v>234918</v>
      </c>
      <c r="Q1436" s="2" t="s">
        <v>148</v>
      </c>
      <c r="R1436" s="2" t="s">
        <v>148</v>
      </c>
      <c r="S1436" s="2" t="s">
        <v>439</v>
      </c>
      <c r="T1436" s="2" t="s">
        <v>148</v>
      </c>
      <c r="U1436" s="2" t="s">
        <v>148</v>
      </c>
      <c r="V1436" t="s">
        <v>149</v>
      </c>
      <c r="W1436" t="s">
        <v>10300</v>
      </c>
      <c r="X1436" t="s">
        <v>149</v>
      </c>
      <c r="Y1436" t="s">
        <v>151</v>
      </c>
      <c r="AN1436" t="s">
        <v>10300</v>
      </c>
      <c r="AO1436" t="s">
        <v>10301</v>
      </c>
      <c r="AP1436" t="s">
        <v>10302</v>
      </c>
      <c r="AQ1436" t="s">
        <v>10303</v>
      </c>
      <c r="AR1436" t="s">
        <v>10304</v>
      </c>
    </row>
    <row r="1437" spans="1:44">
      <c r="A1437" t="s">
        <v>10305</v>
      </c>
      <c r="B1437" t="s">
        <v>10306</v>
      </c>
      <c r="D1437" t="s">
        <v>133</v>
      </c>
      <c r="E1437" t="s">
        <v>10100</v>
      </c>
      <c r="F1437">
        <v>642</v>
      </c>
      <c r="G1437" t="s">
        <v>142</v>
      </c>
      <c r="H1437" t="s">
        <v>575</v>
      </c>
      <c r="I1437" s="1">
        <v>46.910227999999996</v>
      </c>
      <c r="J1437" s="1">
        <v>26.396961000000001</v>
      </c>
      <c r="K1437" s="1" t="s">
        <v>144</v>
      </c>
      <c r="L1437" t="s">
        <v>145</v>
      </c>
      <c r="M1437" t="s">
        <v>146</v>
      </c>
      <c r="N1437" s="2">
        <v>205000</v>
      </c>
      <c r="O1437" s="2" t="s">
        <v>147</v>
      </c>
      <c r="P1437" s="13">
        <v>84867</v>
      </c>
      <c r="Q1437" s="2" t="s">
        <v>148</v>
      </c>
      <c r="R1437" s="2" t="s">
        <v>148</v>
      </c>
      <c r="S1437" s="2" t="s">
        <v>439</v>
      </c>
      <c r="T1437" s="2" t="s">
        <v>148</v>
      </c>
      <c r="U1437" s="2" t="s">
        <v>148</v>
      </c>
      <c r="V1437" t="s">
        <v>10307</v>
      </c>
      <c r="W1437" t="s">
        <v>10308</v>
      </c>
      <c r="X1437" t="s">
        <v>149</v>
      </c>
      <c r="Y1437" t="s">
        <v>151</v>
      </c>
      <c r="AN1437" t="s">
        <v>10309</v>
      </c>
      <c r="AO1437" t="s">
        <v>10310</v>
      </c>
      <c r="AP1437" t="s">
        <v>10311</v>
      </c>
      <c r="AQ1437" t="s">
        <v>10312</v>
      </c>
      <c r="AR1437" t="s">
        <v>10313</v>
      </c>
    </row>
    <row r="1438" spans="1:44">
      <c r="A1438" t="s">
        <v>10314</v>
      </c>
      <c r="B1438" t="s">
        <v>10315</v>
      </c>
      <c r="C1438" t="s">
        <v>10316</v>
      </c>
      <c r="D1438" t="s">
        <v>133</v>
      </c>
      <c r="E1438" t="s">
        <v>10100</v>
      </c>
      <c r="F1438">
        <v>642</v>
      </c>
      <c r="G1438" t="s">
        <v>142</v>
      </c>
      <c r="H1438" t="s">
        <v>575</v>
      </c>
      <c r="I1438" s="1">
        <v>44.839812999999999</v>
      </c>
      <c r="J1438" s="1">
        <v>24.906918000000001</v>
      </c>
      <c r="K1438" s="1" t="s">
        <v>144</v>
      </c>
      <c r="L1438" t="s">
        <v>145</v>
      </c>
      <c r="M1438" t="s">
        <v>146</v>
      </c>
      <c r="N1438" s="2">
        <v>320000</v>
      </c>
      <c r="O1438" s="2" t="s">
        <v>147</v>
      </c>
      <c r="P1438" s="13">
        <v>273689</v>
      </c>
      <c r="Q1438" s="2" t="s">
        <v>148</v>
      </c>
      <c r="R1438" s="2" t="s">
        <v>148</v>
      </c>
      <c r="S1438" s="2" t="s">
        <v>439</v>
      </c>
      <c r="T1438" s="2" t="s">
        <v>148</v>
      </c>
      <c r="U1438" s="2" t="s">
        <v>148</v>
      </c>
      <c r="V1438" t="s">
        <v>149</v>
      </c>
      <c r="W1438" t="s">
        <v>10317</v>
      </c>
      <c r="X1438" t="s">
        <v>149</v>
      </c>
      <c r="Y1438" t="s">
        <v>151</v>
      </c>
      <c r="AN1438" t="s">
        <v>10318</v>
      </c>
      <c r="AO1438" t="s">
        <v>10319</v>
      </c>
      <c r="AP1438" t="s">
        <v>10320</v>
      </c>
      <c r="AQ1438" t="s">
        <v>10321</v>
      </c>
      <c r="AR1438" t="s">
        <v>10322</v>
      </c>
    </row>
    <row r="1439" spans="1:44">
      <c r="A1439" t="s">
        <v>10323</v>
      </c>
      <c r="B1439" t="s">
        <v>10324</v>
      </c>
      <c r="D1439" t="s">
        <v>133</v>
      </c>
      <c r="E1439" t="s">
        <v>10100</v>
      </c>
      <c r="F1439">
        <v>642</v>
      </c>
      <c r="G1439" t="s">
        <v>142</v>
      </c>
      <c r="H1439" t="s">
        <v>575</v>
      </c>
      <c r="I1439" s="1">
        <v>44.923811999999998</v>
      </c>
      <c r="J1439" s="1">
        <v>26.062823000000002</v>
      </c>
      <c r="K1439" s="1" t="s">
        <v>144</v>
      </c>
      <c r="L1439" t="s">
        <v>145</v>
      </c>
      <c r="M1439" t="s">
        <v>146</v>
      </c>
      <c r="N1439" s="2">
        <v>216000</v>
      </c>
      <c r="O1439" s="2" t="s">
        <v>147</v>
      </c>
      <c r="P1439" s="13">
        <v>208265</v>
      </c>
      <c r="Q1439" s="2" t="s">
        <v>148</v>
      </c>
      <c r="R1439" s="2" t="s">
        <v>439</v>
      </c>
      <c r="S1439" s="2" t="s">
        <v>439</v>
      </c>
      <c r="T1439" s="2" t="s">
        <v>439</v>
      </c>
      <c r="U1439" s="2" t="s">
        <v>439</v>
      </c>
      <c r="V1439" t="s">
        <v>149</v>
      </c>
      <c r="W1439" t="s">
        <v>10325</v>
      </c>
      <c r="X1439" t="s">
        <v>149</v>
      </c>
      <c r="Y1439" t="s">
        <v>151</v>
      </c>
      <c r="AN1439" t="s">
        <v>10325</v>
      </c>
      <c r="AO1439" t="s">
        <v>10326</v>
      </c>
      <c r="AP1439" t="s">
        <v>10327</v>
      </c>
      <c r="AQ1439" t="s">
        <v>10328</v>
      </c>
      <c r="AR1439" t="s">
        <v>10329</v>
      </c>
    </row>
    <row r="1440" spans="1:44">
      <c r="A1440" t="s">
        <v>10330</v>
      </c>
      <c r="B1440" t="s">
        <v>10331</v>
      </c>
      <c r="C1440" t="s">
        <v>10332</v>
      </c>
      <c r="D1440" t="s">
        <v>133</v>
      </c>
      <c r="E1440" t="s">
        <v>10100</v>
      </c>
      <c r="F1440">
        <v>642</v>
      </c>
      <c r="G1440" t="s">
        <v>142</v>
      </c>
      <c r="H1440" t="s">
        <v>575</v>
      </c>
      <c r="I1440" s="1">
        <v>45.069648000000001</v>
      </c>
      <c r="J1440" s="1">
        <v>24.352025000000001</v>
      </c>
      <c r="K1440" s="1" t="s">
        <v>144</v>
      </c>
      <c r="L1440" t="s">
        <v>145</v>
      </c>
      <c r="M1440" t="s">
        <v>146</v>
      </c>
      <c r="N1440" s="2">
        <v>130000</v>
      </c>
      <c r="O1440" s="2" t="s">
        <v>147</v>
      </c>
      <c r="P1440" s="13">
        <v>91700</v>
      </c>
      <c r="Q1440" s="2" t="s">
        <v>148</v>
      </c>
      <c r="R1440" s="2" t="s">
        <v>148</v>
      </c>
      <c r="S1440" s="2" t="s">
        <v>439</v>
      </c>
      <c r="T1440" s="2" t="s">
        <v>148</v>
      </c>
      <c r="U1440" s="2" t="s">
        <v>148</v>
      </c>
      <c r="V1440" t="s">
        <v>149</v>
      </c>
      <c r="W1440" t="s">
        <v>10333</v>
      </c>
      <c r="X1440" t="s">
        <v>149</v>
      </c>
      <c r="Y1440" t="s">
        <v>151</v>
      </c>
      <c r="AN1440" t="s">
        <v>10333</v>
      </c>
      <c r="AO1440" t="s">
        <v>10334</v>
      </c>
      <c r="AP1440" t="s">
        <v>10335</v>
      </c>
      <c r="AQ1440" t="s">
        <v>10336</v>
      </c>
      <c r="AR1440" t="s">
        <v>10337</v>
      </c>
    </row>
    <row r="1441" spans="1:44">
      <c r="A1441" t="s">
        <v>10338</v>
      </c>
      <c r="B1441" t="s">
        <v>10339</v>
      </c>
      <c r="D1441" t="s">
        <v>133</v>
      </c>
      <c r="E1441" t="s">
        <v>10100</v>
      </c>
      <c r="F1441">
        <v>642</v>
      </c>
      <c r="G1441" t="s">
        <v>142</v>
      </c>
      <c r="H1441" t="s">
        <v>575</v>
      </c>
      <c r="I1441" s="1">
        <v>47.799121999999997</v>
      </c>
      <c r="J1441" s="1">
        <v>22.849658999999999</v>
      </c>
      <c r="K1441" s="1" t="s">
        <v>144</v>
      </c>
      <c r="L1441" t="s">
        <v>145</v>
      </c>
      <c r="M1441" t="s">
        <v>146</v>
      </c>
      <c r="N1441" s="2">
        <v>155000</v>
      </c>
      <c r="O1441" s="2" t="s">
        <v>147</v>
      </c>
      <c r="P1441" s="13">
        <v>122085</v>
      </c>
      <c r="Q1441" s="2" t="s">
        <v>148</v>
      </c>
      <c r="R1441" s="2" t="s">
        <v>148</v>
      </c>
      <c r="S1441" s="2" t="s">
        <v>439</v>
      </c>
      <c r="T1441" s="2" t="s">
        <v>148</v>
      </c>
      <c r="U1441" s="2" t="s">
        <v>148</v>
      </c>
      <c r="V1441" t="s">
        <v>149</v>
      </c>
      <c r="W1441" t="s">
        <v>10340</v>
      </c>
      <c r="X1441" t="s">
        <v>149</v>
      </c>
      <c r="Y1441" t="s">
        <v>151</v>
      </c>
      <c r="AN1441" t="s">
        <v>10340</v>
      </c>
      <c r="AO1441" t="s">
        <v>10341</v>
      </c>
      <c r="AP1441" t="s">
        <v>10342</v>
      </c>
      <c r="AQ1441" t="s">
        <v>10343</v>
      </c>
      <c r="AR1441" t="s">
        <v>10344</v>
      </c>
    </row>
    <row r="1442" spans="1:44">
      <c r="A1442" t="s">
        <v>10345</v>
      </c>
      <c r="B1442" t="s">
        <v>10346</v>
      </c>
      <c r="D1442" t="s">
        <v>133</v>
      </c>
      <c r="E1442" t="s">
        <v>10100</v>
      </c>
      <c r="F1442">
        <v>642</v>
      </c>
      <c r="G1442" t="s">
        <v>142</v>
      </c>
      <c r="H1442" t="s">
        <v>575</v>
      </c>
      <c r="I1442" s="1">
        <v>45.756397999999997</v>
      </c>
      <c r="J1442" s="1">
        <v>24.216231000000001</v>
      </c>
      <c r="K1442" s="1" t="s">
        <v>144</v>
      </c>
      <c r="L1442" t="s">
        <v>145</v>
      </c>
      <c r="M1442" t="s">
        <v>146</v>
      </c>
      <c r="N1442" s="2">
        <v>225000</v>
      </c>
      <c r="O1442" s="2" t="s">
        <v>147</v>
      </c>
      <c r="P1442" s="13">
        <v>177531</v>
      </c>
      <c r="Q1442" s="2" t="s">
        <v>148</v>
      </c>
      <c r="R1442" s="2" t="s">
        <v>148</v>
      </c>
      <c r="S1442" s="2" t="s">
        <v>439</v>
      </c>
      <c r="T1442" s="2" t="s">
        <v>148</v>
      </c>
      <c r="U1442" s="2" t="s">
        <v>148</v>
      </c>
      <c r="V1442" t="s">
        <v>149</v>
      </c>
      <c r="W1442" t="s">
        <v>10347</v>
      </c>
      <c r="X1442" t="s">
        <v>149</v>
      </c>
      <c r="Y1442" t="s">
        <v>151</v>
      </c>
      <c r="AN1442" t="s">
        <v>10347</v>
      </c>
      <c r="AO1442" t="s">
        <v>10348</v>
      </c>
      <c r="AP1442" t="s">
        <v>10349</v>
      </c>
      <c r="AQ1442" t="s">
        <v>10350</v>
      </c>
      <c r="AR1442" t="s">
        <v>10351</v>
      </c>
    </row>
    <row r="1443" spans="1:44">
      <c r="A1443" t="s">
        <v>10352</v>
      </c>
      <c r="B1443" t="s">
        <v>10353</v>
      </c>
      <c r="C1443" t="s">
        <v>10353</v>
      </c>
      <c r="D1443" t="s">
        <v>133</v>
      </c>
      <c r="E1443" t="s">
        <v>10100</v>
      </c>
      <c r="F1443">
        <v>642</v>
      </c>
      <c r="G1443" t="s">
        <v>142</v>
      </c>
      <c r="H1443" t="s">
        <v>575</v>
      </c>
      <c r="I1443" s="1">
        <v>47.653865000000003</v>
      </c>
      <c r="J1443" s="1">
        <v>26.284053</v>
      </c>
      <c r="K1443" s="1" t="s">
        <v>144</v>
      </c>
      <c r="L1443" t="s">
        <v>145</v>
      </c>
      <c r="M1443" t="s">
        <v>146</v>
      </c>
      <c r="N1443" s="2">
        <v>125866</v>
      </c>
      <c r="O1443" s="2" t="s">
        <v>147</v>
      </c>
      <c r="P1443" s="13">
        <v>122396</v>
      </c>
      <c r="Q1443" s="2" t="s">
        <v>148</v>
      </c>
      <c r="R1443" s="2" t="s">
        <v>148</v>
      </c>
      <c r="S1443" s="2" t="s">
        <v>439</v>
      </c>
      <c r="T1443" s="2" t="s">
        <v>148</v>
      </c>
      <c r="U1443" s="2" t="s">
        <v>148</v>
      </c>
      <c r="V1443" t="s">
        <v>10354</v>
      </c>
      <c r="W1443" t="s">
        <v>10355</v>
      </c>
      <c r="X1443" t="s">
        <v>149</v>
      </c>
      <c r="Y1443" t="s">
        <v>151</v>
      </c>
      <c r="AN1443" t="s">
        <v>10356</v>
      </c>
      <c r="AO1443" t="s">
        <v>10357</v>
      </c>
      <c r="AP1443" t="s">
        <v>10358</v>
      </c>
      <c r="AQ1443" t="s">
        <v>10359</v>
      </c>
      <c r="AR1443" t="s">
        <v>10360</v>
      </c>
    </row>
    <row r="1444" spans="1:44">
      <c r="A1444" t="s">
        <v>10361</v>
      </c>
      <c r="B1444" t="s">
        <v>10362</v>
      </c>
      <c r="C1444" t="s">
        <v>10363</v>
      </c>
      <c r="D1444" t="s">
        <v>133</v>
      </c>
      <c r="E1444" t="s">
        <v>10100</v>
      </c>
      <c r="F1444">
        <v>642</v>
      </c>
      <c r="G1444" t="s">
        <v>142</v>
      </c>
      <c r="H1444" t="s">
        <v>575</v>
      </c>
      <c r="I1444" s="1">
        <v>44.913167000000001</v>
      </c>
      <c r="J1444" s="1">
        <v>25.501187999999999</v>
      </c>
      <c r="K1444" s="1" t="s">
        <v>144</v>
      </c>
      <c r="L1444" t="s">
        <v>145</v>
      </c>
      <c r="M1444" t="s">
        <v>146</v>
      </c>
      <c r="N1444" s="2">
        <v>125800</v>
      </c>
      <c r="O1444" s="2" t="s">
        <v>147</v>
      </c>
      <c r="P1444" s="13">
        <v>79191</v>
      </c>
      <c r="Q1444" s="2" t="s">
        <v>148</v>
      </c>
      <c r="R1444" s="2" t="s">
        <v>148</v>
      </c>
      <c r="S1444" s="2" t="s">
        <v>439</v>
      </c>
      <c r="T1444" s="2" t="s">
        <v>148</v>
      </c>
      <c r="U1444" s="2" t="s">
        <v>148</v>
      </c>
      <c r="V1444" t="s">
        <v>149</v>
      </c>
      <c r="W1444" t="s">
        <v>10364</v>
      </c>
      <c r="X1444" t="s">
        <v>149</v>
      </c>
      <c r="Y1444" t="s">
        <v>151</v>
      </c>
      <c r="AN1444" t="s">
        <v>10364</v>
      </c>
      <c r="AO1444" t="s">
        <v>10365</v>
      </c>
      <c r="AP1444" t="s">
        <v>10366</v>
      </c>
      <c r="AQ1444" t="s">
        <v>10367</v>
      </c>
      <c r="AR1444" t="s">
        <v>10368</v>
      </c>
    </row>
    <row r="1445" spans="1:44">
      <c r="A1445" t="s">
        <v>10369</v>
      </c>
      <c r="B1445" t="s">
        <v>10370</v>
      </c>
      <c r="D1445" t="s">
        <v>133</v>
      </c>
      <c r="E1445" t="s">
        <v>10100</v>
      </c>
      <c r="F1445">
        <v>642</v>
      </c>
      <c r="G1445" t="s">
        <v>142</v>
      </c>
      <c r="H1445" t="s">
        <v>575</v>
      </c>
      <c r="I1445" s="1">
        <v>45.013398000000002</v>
      </c>
      <c r="J1445" s="1">
        <v>23.269856999999998</v>
      </c>
      <c r="K1445" s="1" t="s">
        <v>144</v>
      </c>
      <c r="L1445" t="s">
        <v>145</v>
      </c>
      <c r="M1445" t="s">
        <v>146</v>
      </c>
      <c r="N1445" s="2">
        <v>107000</v>
      </c>
      <c r="O1445" s="2" t="s">
        <v>147</v>
      </c>
      <c r="P1445" s="13">
        <v>53858</v>
      </c>
      <c r="Q1445" s="2" t="s">
        <v>148</v>
      </c>
      <c r="R1445" s="2" t="s">
        <v>148</v>
      </c>
      <c r="S1445" s="2" t="s">
        <v>148</v>
      </c>
      <c r="T1445" s="2" t="s">
        <v>148</v>
      </c>
      <c r="U1445" s="2" t="s">
        <v>148</v>
      </c>
      <c r="V1445" t="s">
        <v>149</v>
      </c>
      <c r="W1445" t="s">
        <v>10371</v>
      </c>
      <c r="X1445" t="s">
        <v>149</v>
      </c>
      <c r="Y1445" t="s">
        <v>151</v>
      </c>
      <c r="AN1445" t="s">
        <v>10371</v>
      </c>
      <c r="AO1445" t="s">
        <v>10372</v>
      </c>
      <c r="AP1445" t="s">
        <v>10373</v>
      </c>
      <c r="AQ1445" t="s">
        <v>10374</v>
      </c>
      <c r="AR1445" t="s">
        <v>10375</v>
      </c>
    </row>
    <row r="1446" spans="1:44">
      <c r="A1446" t="s">
        <v>10376</v>
      </c>
      <c r="B1446" t="s">
        <v>10370</v>
      </c>
      <c r="C1446" t="s">
        <v>10377</v>
      </c>
      <c r="D1446" t="s">
        <v>133</v>
      </c>
      <c r="E1446" t="s">
        <v>10100</v>
      </c>
      <c r="F1446">
        <v>642</v>
      </c>
      <c r="G1446" t="s">
        <v>142</v>
      </c>
      <c r="H1446" t="s">
        <v>575</v>
      </c>
      <c r="I1446">
        <v>45.02</v>
      </c>
      <c r="J1446">
        <v>23.260999999999999</v>
      </c>
      <c r="K1446" s="1" t="s">
        <v>7799</v>
      </c>
      <c r="L1446" t="s">
        <v>589</v>
      </c>
      <c r="M1446" t="s">
        <v>146</v>
      </c>
      <c r="N1446" s="13">
        <v>124800</v>
      </c>
      <c r="O1446" s="2" t="s">
        <v>10378</v>
      </c>
      <c r="P1446" s="13">
        <v>0</v>
      </c>
      <c r="Q1446" s="2" t="s">
        <v>439</v>
      </c>
      <c r="R1446" s="2" t="s">
        <v>439</v>
      </c>
      <c r="S1446" s="2" t="s">
        <v>439</v>
      </c>
      <c r="T1446" s="2" t="s">
        <v>439</v>
      </c>
      <c r="U1446" s="2" t="s">
        <v>439</v>
      </c>
      <c r="V1446" t="s">
        <v>149</v>
      </c>
      <c r="W1446" t="s">
        <v>149</v>
      </c>
      <c r="X1446" t="s">
        <v>149</v>
      </c>
      <c r="AN1446" t="s">
        <v>160</v>
      </c>
      <c r="AO1446" t="s">
        <v>10379</v>
      </c>
      <c r="AP1446" t="s">
        <v>160</v>
      </c>
      <c r="AQ1446" t="s">
        <v>160</v>
      </c>
      <c r="AR1446" t="s">
        <v>10380</v>
      </c>
    </row>
    <row r="1447" spans="1:44">
      <c r="A1447" t="s">
        <v>10381</v>
      </c>
      <c r="B1447" t="s">
        <v>10382</v>
      </c>
      <c r="D1447" t="s">
        <v>133</v>
      </c>
      <c r="E1447" t="s">
        <v>10100</v>
      </c>
      <c r="F1447">
        <v>642</v>
      </c>
      <c r="G1447" t="s">
        <v>142</v>
      </c>
      <c r="H1447" t="s">
        <v>575</v>
      </c>
      <c r="I1447" s="1">
        <v>45.739612999999999</v>
      </c>
      <c r="J1447" s="1">
        <v>21.180216000000001</v>
      </c>
      <c r="K1447" s="1" t="s">
        <v>144</v>
      </c>
      <c r="L1447" t="s">
        <v>145</v>
      </c>
      <c r="M1447" t="s">
        <v>146</v>
      </c>
      <c r="N1447" s="2">
        <v>440000</v>
      </c>
      <c r="O1447" s="2" t="s">
        <v>147</v>
      </c>
      <c r="P1447" s="13">
        <v>431857</v>
      </c>
      <c r="Q1447" s="2" t="s">
        <v>148</v>
      </c>
      <c r="R1447" s="2" t="s">
        <v>148</v>
      </c>
      <c r="S1447" s="2" t="s">
        <v>148</v>
      </c>
      <c r="T1447" s="2" t="s">
        <v>148</v>
      </c>
      <c r="U1447" s="2" t="s">
        <v>148</v>
      </c>
      <c r="V1447" t="s">
        <v>149</v>
      </c>
      <c r="W1447" t="s">
        <v>10383</v>
      </c>
      <c r="X1447" t="s">
        <v>149</v>
      </c>
      <c r="Y1447" t="s">
        <v>151</v>
      </c>
      <c r="AN1447" t="s">
        <v>10383</v>
      </c>
      <c r="AO1447" t="s">
        <v>10384</v>
      </c>
      <c r="AP1447" t="s">
        <v>10385</v>
      </c>
      <c r="AQ1447" t="s">
        <v>10386</v>
      </c>
      <c r="AR1447" t="s">
        <v>10387</v>
      </c>
    </row>
    <row r="1448" spans="1:44">
      <c r="A1448" t="s">
        <v>10388</v>
      </c>
      <c r="B1448" t="s">
        <v>10389</v>
      </c>
      <c r="C1448" t="s">
        <v>10389</v>
      </c>
      <c r="D1448" t="s">
        <v>133</v>
      </c>
      <c r="E1448" t="s">
        <v>10100</v>
      </c>
      <c r="F1448">
        <v>642</v>
      </c>
      <c r="G1448" t="s">
        <v>142</v>
      </c>
      <c r="H1448" t="s">
        <v>575</v>
      </c>
      <c r="I1448" s="1">
        <v>45.170980999999998</v>
      </c>
      <c r="J1448" s="1">
        <v>28.801978999999999</v>
      </c>
      <c r="K1448" t="s">
        <v>7799</v>
      </c>
      <c r="L1448" t="s">
        <v>145</v>
      </c>
      <c r="M1448" t="s">
        <v>146</v>
      </c>
      <c r="N1448" s="2">
        <v>100000</v>
      </c>
      <c r="O1448" s="2" t="s">
        <v>147</v>
      </c>
      <c r="P1448" s="13">
        <v>86000</v>
      </c>
      <c r="Q1448" s="2" t="s">
        <v>148</v>
      </c>
      <c r="R1448" s="2" t="s">
        <v>148</v>
      </c>
      <c r="S1448" s="2" t="s">
        <v>148</v>
      </c>
      <c r="T1448" s="2" t="s">
        <v>148</v>
      </c>
      <c r="U1448" s="2" t="s">
        <v>148</v>
      </c>
      <c r="V1448" t="s">
        <v>149</v>
      </c>
      <c r="W1448" t="s">
        <v>149</v>
      </c>
      <c r="X1448" t="s">
        <v>149</v>
      </c>
      <c r="AN1448" t="s">
        <v>160</v>
      </c>
      <c r="AO1448" t="s">
        <v>10390</v>
      </c>
      <c r="AP1448" t="s">
        <v>160</v>
      </c>
      <c r="AQ1448" t="s">
        <v>160</v>
      </c>
      <c r="AR1448" t="s">
        <v>10391</v>
      </c>
    </row>
    <row r="1449" spans="1:44">
      <c r="A1449" t="s">
        <v>10392</v>
      </c>
      <c r="B1449" t="s">
        <v>10393</v>
      </c>
      <c r="D1449" t="s">
        <v>133</v>
      </c>
      <c r="E1449" t="s">
        <v>10100</v>
      </c>
      <c r="F1449">
        <v>642</v>
      </c>
      <c r="G1449" t="s">
        <v>142</v>
      </c>
      <c r="H1449" t="s">
        <v>575</v>
      </c>
      <c r="I1449" s="1">
        <v>45.315703999999997</v>
      </c>
      <c r="J1449" s="1">
        <v>27.983523999999999</v>
      </c>
      <c r="K1449" s="1" t="s">
        <v>144</v>
      </c>
      <c r="L1449" t="s">
        <v>145</v>
      </c>
      <c r="M1449" t="s">
        <v>146</v>
      </c>
      <c r="N1449" s="2">
        <v>158467</v>
      </c>
      <c r="O1449" s="2" t="s">
        <v>147</v>
      </c>
      <c r="P1449" s="13">
        <v>2009</v>
      </c>
      <c r="Q1449" s="2" t="s">
        <v>439</v>
      </c>
      <c r="R1449" s="2" t="s">
        <v>439</v>
      </c>
      <c r="S1449" s="2" t="s">
        <v>439</v>
      </c>
      <c r="T1449" s="2" t="s">
        <v>439</v>
      </c>
      <c r="U1449" s="2" t="s">
        <v>439</v>
      </c>
      <c r="V1449" t="s">
        <v>149</v>
      </c>
      <c r="W1449" t="s">
        <v>10394</v>
      </c>
      <c r="X1449" t="s">
        <v>149</v>
      </c>
      <c r="Y1449" t="s">
        <v>151</v>
      </c>
      <c r="AN1449" t="s">
        <v>10394</v>
      </c>
      <c r="AO1449" t="s">
        <v>10395</v>
      </c>
      <c r="AP1449" t="s">
        <v>10396</v>
      </c>
      <c r="AQ1449" t="s">
        <v>10397</v>
      </c>
      <c r="AR1449" t="s">
        <v>10398</v>
      </c>
    </row>
    <row r="1450" spans="1:44">
      <c r="A1450" t="s">
        <v>10399</v>
      </c>
      <c r="B1450" t="s">
        <v>10400</v>
      </c>
      <c r="C1450" t="s">
        <v>10401</v>
      </c>
      <c r="D1450" t="s">
        <v>136</v>
      </c>
      <c r="E1450" t="s">
        <v>10402</v>
      </c>
      <c r="F1450">
        <v>703</v>
      </c>
      <c r="G1450" t="s">
        <v>142</v>
      </c>
      <c r="H1450" t="s">
        <v>575</v>
      </c>
      <c r="I1450">
        <v>48.675230379319999</v>
      </c>
      <c r="J1450">
        <v>19.141874790896999</v>
      </c>
      <c r="K1450" s="1" t="s">
        <v>144</v>
      </c>
      <c r="L1450" t="s">
        <v>145</v>
      </c>
      <c r="M1450" t="s">
        <v>146</v>
      </c>
      <c r="N1450" s="13">
        <v>190830</v>
      </c>
      <c r="O1450" s="2" t="s">
        <v>10403</v>
      </c>
      <c r="P1450" s="13">
        <v>83634</v>
      </c>
      <c r="Q1450" s="2" t="s">
        <v>148</v>
      </c>
      <c r="R1450" s="2" t="s">
        <v>148</v>
      </c>
      <c r="S1450" s="2" t="s">
        <v>148</v>
      </c>
      <c r="T1450" s="2" t="s">
        <v>148</v>
      </c>
      <c r="U1450" s="2" t="s">
        <v>148</v>
      </c>
      <c r="V1450" t="s">
        <v>149</v>
      </c>
      <c r="W1450" t="s">
        <v>149</v>
      </c>
      <c r="X1450" t="s">
        <v>149</v>
      </c>
      <c r="AN1450" t="s">
        <v>160</v>
      </c>
      <c r="AO1450" t="s">
        <v>10404</v>
      </c>
      <c r="AP1450" t="s">
        <v>160</v>
      </c>
      <c r="AQ1450" t="s">
        <v>160</v>
      </c>
      <c r="AR1450" t="s">
        <v>10405</v>
      </c>
    </row>
    <row r="1451" spans="1:44">
      <c r="A1451" t="s">
        <v>10406</v>
      </c>
      <c r="B1451" t="s">
        <v>10407</v>
      </c>
      <c r="C1451" t="s">
        <v>10408</v>
      </c>
      <c r="D1451" t="s">
        <v>136</v>
      </c>
      <c r="E1451" t="s">
        <v>10402</v>
      </c>
      <c r="F1451">
        <v>703</v>
      </c>
      <c r="G1451" t="s">
        <v>142</v>
      </c>
      <c r="H1451" t="s">
        <v>575</v>
      </c>
      <c r="I1451">
        <v>48.155447000000002</v>
      </c>
      <c r="J1451">
        <v>17.216432000000001</v>
      </c>
      <c r="K1451" s="1" t="s">
        <v>144</v>
      </c>
      <c r="L1451" t="s">
        <v>145</v>
      </c>
      <c r="M1451" t="s">
        <v>146</v>
      </c>
      <c r="N1451" s="13">
        <v>617817</v>
      </c>
      <c r="O1451" s="2" t="s">
        <v>10409</v>
      </c>
      <c r="P1451" s="13">
        <v>366112</v>
      </c>
      <c r="Q1451" s="2" t="s">
        <v>148</v>
      </c>
      <c r="R1451" s="2" t="s">
        <v>148</v>
      </c>
      <c r="S1451" s="2" t="s">
        <v>148</v>
      </c>
      <c r="T1451" s="2" t="s">
        <v>148</v>
      </c>
      <c r="U1451" s="2" t="s">
        <v>148</v>
      </c>
      <c r="V1451" t="s">
        <v>149</v>
      </c>
      <c r="W1451" t="s">
        <v>149</v>
      </c>
      <c r="X1451" t="s">
        <v>149</v>
      </c>
      <c r="AN1451" t="s">
        <v>160</v>
      </c>
      <c r="AO1451" t="s">
        <v>10410</v>
      </c>
      <c r="AP1451" t="s">
        <v>160</v>
      </c>
      <c r="AQ1451" t="s">
        <v>160</v>
      </c>
      <c r="AR1451" t="s">
        <v>10411</v>
      </c>
    </row>
    <row r="1452" spans="1:44">
      <c r="A1452" t="s">
        <v>10412</v>
      </c>
      <c r="B1452" t="s">
        <v>10407</v>
      </c>
      <c r="C1452" t="s">
        <v>10408</v>
      </c>
      <c r="D1452" t="s">
        <v>136</v>
      </c>
      <c r="E1452" t="s">
        <v>10402</v>
      </c>
      <c r="F1452">
        <v>703</v>
      </c>
      <c r="G1452" t="s">
        <v>142</v>
      </c>
      <c r="H1452" t="s">
        <v>575</v>
      </c>
      <c r="I1452">
        <v>48.096511</v>
      </c>
      <c r="J1452">
        <v>17.130593999999999</v>
      </c>
      <c r="K1452" s="1" t="s">
        <v>144</v>
      </c>
      <c r="L1452" t="s">
        <v>145</v>
      </c>
      <c r="M1452" t="s">
        <v>146</v>
      </c>
      <c r="N1452" s="13">
        <v>171050</v>
      </c>
      <c r="O1452" s="2" t="s">
        <v>10413</v>
      </c>
      <c r="P1452" s="13">
        <v>78762</v>
      </c>
      <c r="Q1452" s="2" t="s">
        <v>148</v>
      </c>
      <c r="R1452" s="2" t="s">
        <v>148</v>
      </c>
      <c r="S1452" s="2" t="s">
        <v>148</v>
      </c>
      <c r="T1452" s="2" t="s">
        <v>148</v>
      </c>
      <c r="U1452" s="2" t="s">
        <v>148</v>
      </c>
      <c r="V1452" t="s">
        <v>149</v>
      </c>
      <c r="W1452" t="s">
        <v>149</v>
      </c>
      <c r="X1452" t="s">
        <v>149</v>
      </c>
      <c r="AN1452" t="s">
        <v>160</v>
      </c>
      <c r="AO1452" t="s">
        <v>10414</v>
      </c>
      <c r="AP1452" t="s">
        <v>160</v>
      </c>
      <c r="AQ1452" t="s">
        <v>160</v>
      </c>
      <c r="AR1452" t="s">
        <v>10415</v>
      </c>
    </row>
    <row r="1453" spans="1:44">
      <c r="A1453" t="s">
        <v>10416</v>
      </c>
      <c r="B1453" t="s">
        <v>10417</v>
      </c>
      <c r="C1453" t="s">
        <v>10418</v>
      </c>
      <c r="D1453" t="s">
        <v>136</v>
      </c>
      <c r="E1453" t="s">
        <v>10402</v>
      </c>
      <c r="F1453">
        <v>703</v>
      </c>
      <c r="G1453" t="s">
        <v>142</v>
      </c>
      <c r="H1453" t="s">
        <v>575</v>
      </c>
      <c r="I1453">
        <v>49.246637</v>
      </c>
      <c r="J1453">
        <v>18.643737999999999</v>
      </c>
      <c r="K1453" s="1" t="s">
        <v>144</v>
      </c>
      <c r="L1453" t="s">
        <v>145</v>
      </c>
      <c r="M1453" t="s">
        <v>146</v>
      </c>
      <c r="N1453" s="13">
        <v>220000</v>
      </c>
      <c r="O1453" s="2" t="s">
        <v>10419</v>
      </c>
      <c r="P1453" s="13">
        <v>123077</v>
      </c>
      <c r="Q1453" s="2" t="s">
        <v>148</v>
      </c>
      <c r="R1453" s="2" t="s">
        <v>148</v>
      </c>
      <c r="S1453" s="2" t="s">
        <v>148</v>
      </c>
      <c r="T1453" s="2" t="s">
        <v>148</v>
      </c>
      <c r="U1453" s="2" t="s">
        <v>148</v>
      </c>
      <c r="V1453" t="s">
        <v>149</v>
      </c>
      <c r="W1453" t="s">
        <v>149</v>
      </c>
      <c r="X1453" t="s">
        <v>149</v>
      </c>
      <c r="AN1453" t="s">
        <v>160</v>
      </c>
      <c r="AO1453" t="s">
        <v>10420</v>
      </c>
      <c r="AP1453" t="s">
        <v>160</v>
      </c>
      <c r="AQ1453" t="s">
        <v>160</v>
      </c>
      <c r="AR1453" t="s">
        <v>10421</v>
      </c>
    </row>
    <row r="1454" spans="1:44">
      <c r="A1454" t="s">
        <v>10422</v>
      </c>
      <c r="B1454" t="s">
        <v>10423</v>
      </c>
      <c r="C1454" t="s">
        <v>10424</v>
      </c>
      <c r="D1454" t="s">
        <v>136</v>
      </c>
      <c r="E1454" t="s">
        <v>10402</v>
      </c>
      <c r="F1454">
        <v>703</v>
      </c>
      <c r="G1454" t="s">
        <v>142</v>
      </c>
      <c r="H1454" t="s">
        <v>575</v>
      </c>
      <c r="I1454">
        <v>48.941581999999997</v>
      </c>
      <c r="J1454">
        <v>21.241945000000001</v>
      </c>
      <c r="K1454" s="1" t="s">
        <v>144</v>
      </c>
      <c r="L1454" t="s">
        <v>145</v>
      </c>
      <c r="M1454" t="s">
        <v>146</v>
      </c>
      <c r="N1454" s="13">
        <v>113788</v>
      </c>
      <c r="O1454" s="2" t="s">
        <v>10425</v>
      </c>
      <c r="P1454" s="13">
        <v>137524</v>
      </c>
      <c r="Q1454" s="2" t="s">
        <v>148</v>
      </c>
      <c r="R1454" s="2" t="s">
        <v>148</v>
      </c>
      <c r="S1454" s="2" t="s">
        <v>148</v>
      </c>
      <c r="T1454" s="2" t="s">
        <v>148</v>
      </c>
      <c r="U1454" s="2" t="s">
        <v>148</v>
      </c>
      <c r="V1454" t="s">
        <v>149</v>
      </c>
      <c r="W1454" t="s">
        <v>149</v>
      </c>
      <c r="X1454" t="s">
        <v>149</v>
      </c>
      <c r="AN1454" t="s">
        <v>160</v>
      </c>
      <c r="AO1454" t="s">
        <v>10426</v>
      </c>
      <c r="AP1454" t="s">
        <v>160</v>
      </c>
      <c r="AQ1454" t="s">
        <v>160</v>
      </c>
      <c r="AR1454" t="s">
        <v>10427</v>
      </c>
    </row>
    <row r="1455" spans="1:44">
      <c r="A1455" t="s">
        <v>10428</v>
      </c>
      <c r="B1455" t="s">
        <v>10429</v>
      </c>
      <c r="C1455" t="s">
        <v>10430</v>
      </c>
      <c r="D1455" t="s">
        <v>136</v>
      </c>
      <c r="E1455" t="s">
        <v>10402</v>
      </c>
      <c r="F1455">
        <v>703</v>
      </c>
      <c r="G1455" t="s">
        <v>142</v>
      </c>
      <c r="H1455" t="s">
        <v>575</v>
      </c>
      <c r="I1455">
        <v>48.658681999999999</v>
      </c>
      <c r="J1455">
        <v>21.307988999999999</v>
      </c>
      <c r="K1455" s="1" t="s">
        <v>144</v>
      </c>
      <c r="L1455" t="s">
        <v>145</v>
      </c>
      <c r="M1455" t="s">
        <v>146</v>
      </c>
      <c r="N1455" s="13">
        <v>175104</v>
      </c>
      <c r="O1455" s="2" t="s">
        <v>10431</v>
      </c>
      <c r="P1455" s="13">
        <v>193784</v>
      </c>
      <c r="Q1455" s="2" t="s">
        <v>148</v>
      </c>
      <c r="R1455" s="2" t="s">
        <v>148</v>
      </c>
      <c r="S1455" s="2" t="s">
        <v>148</v>
      </c>
      <c r="T1455" s="2" t="s">
        <v>148</v>
      </c>
      <c r="U1455" s="2" t="s">
        <v>148</v>
      </c>
      <c r="V1455" t="s">
        <v>149</v>
      </c>
      <c r="W1455" t="s">
        <v>149</v>
      </c>
      <c r="X1455" t="s">
        <v>149</v>
      </c>
      <c r="AN1455" t="s">
        <v>160</v>
      </c>
      <c r="AO1455" t="s">
        <v>10432</v>
      </c>
      <c r="AP1455" t="s">
        <v>160</v>
      </c>
      <c r="AQ1455" t="s">
        <v>160</v>
      </c>
      <c r="AR1455" t="s">
        <v>10433</v>
      </c>
    </row>
    <row r="1456" spans="1:44">
      <c r="A1456" t="s">
        <v>10434</v>
      </c>
      <c r="B1456" t="s">
        <v>10435</v>
      </c>
      <c r="C1456" t="s">
        <v>10418</v>
      </c>
      <c r="D1456" t="s">
        <v>136</v>
      </c>
      <c r="E1456" t="s">
        <v>10402</v>
      </c>
      <c r="F1456">
        <v>703</v>
      </c>
      <c r="G1456" t="s">
        <v>142</v>
      </c>
      <c r="H1456" t="s">
        <v>575</v>
      </c>
      <c r="I1456">
        <v>49.091999000000001</v>
      </c>
      <c r="J1456">
        <v>19.591024999999998</v>
      </c>
      <c r="K1456" s="1" t="s">
        <v>144</v>
      </c>
      <c r="L1456" t="s">
        <v>145</v>
      </c>
      <c r="M1456" t="s">
        <v>146</v>
      </c>
      <c r="N1456" s="13">
        <v>126400</v>
      </c>
      <c r="O1456" s="2" t="s">
        <v>10436</v>
      </c>
      <c r="P1456" s="13">
        <v>140911</v>
      </c>
      <c r="Q1456" s="2" t="s">
        <v>148</v>
      </c>
      <c r="R1456" s="2" t="s">
        <v>148</v>
      </c>
      <c r="S1456" s="2" t="s">
        <v>148</v>
      </c>
      <c r="T1456" s="2" t="s">
        <v>148</v>
      </c>
      <c r="U1456" s="2" t="s">
        <v>148</v>
      </c>
      <c r="V1456" t="s">
        <v>149</v>
      </c>
      <c r="W1456" t="s">
        <v>149</v>
      </c>
      <c r="X1456" t="s">
        <v>149</v>
      </c>
      <c r="AN1456" t="s">
        <v>160</v>
      </c>
      <c r="AO1456" t="s">
        <v>10437</v>
      </c>
      <c r="AP1456" t="s">
        <v>160</v>
      </c>
      <c r="AQ1456" t="s">
        <v>160</v>
      </c>
      <c r="AR1456" t="s">
        <v>10438</v>
      </c>
    </row>
    <row r="1457" spans="1:44">
      <c r="A1457" t="s">
        <v>10439</v>
      </c>
      <c r="B1457" t="s">
        <v>10440</v>
      </c>
      <c r="C1457" t="s">
        <v>10441</v>
      </c>
      <c r="D1457" t="s">
        <v>136</v>
      </c>
      <c r="E1457" t="s">
        <v>10402</v>
      </c>
      <c r="F1457">
        <v>703</v>
      </c>
      <c r="G1457" t="s">
        <v>142</v>
      </c>
      <c r="H1457" t="s">
        <v>575</v>
      </c>
      <c r="I1457">
        <v>48.273440999999998</v>
      </c>
      <c r="J1457">
        <v>18.110555999999999</v>
      </c>
      <c r="K1457" s="1" t="s">
        <v>144</v>
      </c>
      <c r="L1457" t="s">
        <v>145</v>
      </c>
      <c r="M1457" t="s">
        <v>146</v>
      </c>
      <c r="N1457" s="13">
        <v>162000</v>
      </c>
      <c r="O1457" s="2" t="s">
        <v>10442</v>
      </c>
      <c r="P1457" s="13">
        <v>166881</v>
      </c>
      <c r="Q1457" s="2" t="s">
        <v>148</v>
      </c>
      <c r="R1457" s="2" t="s">
        <v>148</v>
      </c>
      <c r="S1457" s="2" t="s">
        <v>148</v>
      </c>
      <c r="T1457" s="2" t="s">
        <v>148</v>
      </c>
      <c r="U1457" s="2" t="s">
        <v>148</v>
      </c>
      <c r="V1457" t="s">
        <v>149</v>
      </c>
      <c r="W1457" t="s">
        <v>149</v>
      </c>
      <c r="X1457" t="s">
        <v>149</v>
      </c>
      <c r="AN1457" t="s">
        <v>160</v>
      </c>
      <c r="AO1457" t="s">
        <v>10443</v>
      </c>
      <c r="AP1457" t="s">
        <v>160</v>
      </c>
      <c r="AQ1457" t="s">
        <v>160</v>
      </c>
      <c r="AR1457" t="s">
        <v>10444</v>
      </c>
    </row>
    <row r="1458" spans="1:44">
      <c r="A1458" t="s">
        <v>10445</v>
      </c>
      <c r="B1458" t="s">
        <v>10446</v>
      </c>
      <c r="C1458" t="s">
        <v>10424</v>
      </c>
      <c r="D1458" t="s">
        <v>136</v>
      </c>
      <c r="E1458" t="s">
        <v>10402</v>
      </c>
      <c r="F1458">
        <v>703</v>
      </c>
      <c r="G1458" t="s">
        <v>142</v>
      </c>
      <c r="H1458" t="s">
        <v>575</v>
      </c>
      <c r="I1458">
        <v>49.096805000000003</v>
      </c>
      <c r="J1458">
        <v>20.342421999999999</v>
      </c>
      <c r="K1458" s="1" t="s">
        <v>144</v>
      </c>
      <c r="L1458" t="s">
        <v>145</v>
      </c>
      <c r="M1458" t="s">
        <v>146</v>
      </c>
      <c r="N1458" s="13">
        <v>143206</v>
      </c>
      <c r="O1458" s="2" t="s">
        <v>10447</v>
      </c>
      <c r="P1458" s="13">
        <v>129522</v>
      </c>
      <c r="Q1458" s="2" t="s">
        <v>148</v>
      </c>
      <c r="R1458" s="2" t="s">
        <v>148</v>
      </c>
      <c r="S1458" s="2" t="s">
        <v>148</v>
      </c>
      <c r="T1458" s="2" t="s">
        <v>148</v>
      </c>
      <c r="U1458" s="2" t="s">
        <v>148</v>
      </c>
      <c r="V1458" t="s">
        <v>149</v>
      </c>
      <c r="W1458" t="s">
        <v>149</v>
      </c>
      <c r="X1458" t="s">
        <v>149</v>
      </c>
      <c r="AN1458" t="s">
        <v>160</v>
      </c>
      <c r="AO1458" t="s">
        <v>10448</v>
      </c>
      <c r="AP1458" t="s">
        <v>160</v>
      </c>
      <c r="AQ1458" t="s">
        <v>160</v>
      </c>
      <c r="AR1458" t="s">
        <v>10449</v>
      </c>
    </row>
    <row r="1459" spans="1:44">
      <c r="A1459" t="s">
        <v>10450</v>
      </c>
      <c r="B1459" t="s">
        <v>10451</v>
      </c>
      <c r="C1459" t="s">
        <v>10401</v>
      </c>
      <c r="D1459" t="s">
        <v>136</v>
      </c>
      <c r="E1459" t="s">
        <v>10402</v>
      </c>
      <c r="F1459">
        <v>703</v>
      </c>
      <c r="G1459" t="s">
        <v>142</v>
      </c>
      <c r="H1459" t="s">
        <v>575</v>
      </c>
      <c r="I1459">
        <v>48.371982000000003</v>
      </c>
      <c r="J1459">
        <v>20.032395999999999</v>
      </c>
      <c r="K1459" s="1" t="s">
        <v>144</v>
      </c>
      <c r="L1459" t="s">
        <v>145</v>
      </c>
      <c r="M1459" t="s">
        <v>146</v>
      </c>
      <c r="N1459" s="13">
        <v>117800</v>
      </c>
      <c r="O1459" s="2" t="s">
        <v>10452</v>
      </c>
      <c r="P1459" s="13">
        <v>27553</v>
      </c>
      <c r="Q1459" s="2" t="s">
        <v>148</v>
      </c>
      <c r="R1459" s="2" t="s">
        <v>148</v>
      </c>
      <c r="S1459" s="2" t="s">
        <v>148</v>
      </c>
      <c r="T1459" s="2" t="s">
        <v>148</v>
      </c>
      <c r="U1459" s="2" t="s">
        <v>148</v>
      </c>
      <c r="V1459" t="s">
        <v>149</v>
      </c>
      <c r="W1459" t="s">
        <v>149</v>
      </c>
      <c r="X1459" t="s">
        <v>149</v>
      </c>
      <c r="AN1459" t="s">
        <v>160</v>
      </c>
      <c r="AO1459" t="s">
        <v>10453</v>
      </c>
      <c r="AP1459" t="s">
        <v>160</v>
      </c>
      <c r="AQ1459" t="s">
        <v>160</v>
      </c>
      <c r="AR1459" t="s">
        <v>10454</v>
      </c>
    </row>
    <row r="1460" spans="1:44">
      <c r="A1460" t="s">
        <v>10455</v>
      </c>
      <c r="B1460" t="s">
        <v>10456</v>
      </c>
      <c r="C1460" t="s">
        <v>10418</v>
      </c>
      <c r="D1460" t="s">
        <v>136</v>
      </c>
      <c r="E1460" t="s">
        <v>10402</v>
      </c>
      <c r="F1460">
        <v>703</v>
      </c>
      <c r="G1460" t="s">
        <v>142</v>
      </c>
      <c r="H1460" t="s">
        <v>575</v>
      </c>
      <c r="I1460">
        <v>49.098759999999999</v>
      </c>
      <c r="J1460">
        <v>19.248933000000001</v>
      </c>
      <c r="K1460" s="1" t="s">
        <v>144</v>
      </c>
      <c r="L1460" t="s">
        <v>145</v>
      </c>
      <c r="M1460" t="s">
        <v>146</v>
      </c>
      <c r="N1460" s="13">
        <v>623774</v>
      </c>
      <c r="O1460" s="2" t="s">
        <v>10457</v>
      </c>
      <c r="P1460" s="13">
        <v>341197</v>
      </c>
      <c r="Q1460" s="2" t="s">
        <v>148</v>
      </c>
      <c r="R1460" s="2" t="s">
        <v>148</v>
      </c>
      <c r="S1460" s="2" t="s">
        <v>439</v>
      </c>
      <c r="T1460" s="2" t="s">
        <v>439</v>
      </c>
      <c r="U1460" s="2" t="s">
        <v>439</v>
      </c>
      <c r="V1460" t="s">
        <v>149</v>
      </c>
      <c r="W1460" t="s">
        <v>149</v>
      </c>
      <c r="X1460" t="s">
        <v>149</v>
      </c>
      <c r="AN1460" t="s">
        <v>160</v>
      </c>
      <c r="AO1460" t="s">
        <v>10458</v>
      </c>
      <c r="AP1460" t="s">
        <v>160</v>
      </c>
      <c r="AQ1460" t="s">
        <v>160</v>
      </c>
      <c r="AR1460" t="s">
        <v>10459</v>
      </c>
    </row>
    <row r="1461" spans="1:44">
      <c r="A1461" t="s">
        <v>10460</v>
      </c>
      <c r="B1461" t="s">
        <v>10461</v>
      </c>
      <c r="C1461" t="s">
        <v>10441</v>
      </c>
      <c r="D1461" t="s">
        <v>136</v>
      </c>
      <c r="E1461" t="s">
        <v>10402</v>
      </c>
      <c r="F1461">
        <v>703</v>
      </c>
      <c r="G1461" t="s">
        <v>142</v>
      </c>
      <c r="H1461" t="s">
        <v>575</v>
      </c>
      <c r="I1461">
        <v>48.173118000000002</v>
      </c>
      <c r="J1461">
        <v>17.939606000000001</v>
      </c>
      <c r="K1461" s="1" t="s">
        <v>144</v>
      </c>
      <c r="L1461" t="s">
        <v>145</v>
      </c>
      <c r="M1461" t="s">
        <v>146</v>
      </c>
      <c r="N1461" s="13">
        <v>264000</v>
      </c>
      <c r="O1461" s="2" t="s">
        <v>10462</v>
      </c>
      <c r="P1461" s="13">
        <v>9312</v>
      </c>
      <c r="Q1461" s="2" t="s">
        <v>148</v>
      </c>
      <c r="R1461" s="2" t="s">
        <v>148</v>
      </c>
      <c r="S1461" s="2" t="s">
        <v>148</v>
      </c>
      <c r="T1461" s="2" t="s">
        <v>439</v>
      </c>
      <c r="U1461" s="2" t="s">
        <v>148</v>
      </c>
      <c r="V1461" t="s">
        <v>149</v>
      </c>
      <c r="W1461" t="s">
        <v>149</v>
      </c>
      <c r="X1461" t="s">
        <v>149</v>
      </c>
      <c r="AN1461" t="s">
        <v>160</v>
      </c>
      <c r="AO1461" t="s">
        <v>10463</v>
      </c>
      <c r="AP1461" t="s">
        <v>160</v>
      </c>
      <c r="AQ1461" t="s">
        <v>160</v>
      </c>
      <c r="AR1461" t="s">
        <v>10464</v>
      </c>
    </row>
    <row r="1462" spans="1:44">
      <c r="A1462" t="s">
        <v>10465</v>
      </c>
      <c r="B1462" t="s">
        <v>10466</v>
      </c>
      <c r="C1462" t="s">
        <v>10418</v>
      </c>
      <c r="D1462" t="s">
        <v>136</v>
      </c>
      <c r="E1462" t="s">
        <v>10402</v>
      </c>
      <c r="F1462">
        <v>703</v>
      </c>
      <c r="G1462" t="s">
        <v>142</v>
      </c>
      <c r="H1462" t="s">
        <v>575</v>
      </c>
      <c r="I1462">
        <v>49.1173924937412</v>
      </c>
      <c r="J1462">
        <v>18.9227859188168</v>
      </c>
      <c r="K1462" s="1" t="s">
        <v>144</v>
      </c>
      <c r="L1462" t="s">
        <v>145</v>
      </c>
      <c r="M1462" t="s">
        <v>146</v>
      </c>
      <c r="N1462" s="13">
        <v>211700</v>
      </c>
      <c r="O1462" s="2" t="s">
        <v>10467</v>
      </c>
      <c r="P1462" s="13">
        <v>36834</v>
      </c>
      <c r="Q1462" s="2" t="s">
        <v>148</v>
      </c>
      <c r="R1462" s="2" t="s">
        <v>148</v>
      </c>
      <c r="S1462" s="2" t="s">
        <v>148</v>
      </c>
      <c r="T1462" s="2" t="s">
        <v>148</v>
      </c>
      <c r="U1462" s="2" t="s">
        <v>148</v>
      </c>
      <c r="V1462" t="s">
        <v>149</v>
      </c>
      <c r="W1462" t="s">
        <v>149</v>
      </c>
      <c r="X1462" t="s">
        <v>149</v>
      </c>
      <c r="AN1462" t="s">
        <v>160</v>
      </c>
      <c r="AO1462" t="s">
        <v>10468</v>
      </c>
      <c r="AP1462" t="s">
        <v>160</v>
      </c>
      <c r="AQ1462" t="s">
        <v>160</v>
      </c>
      <c r="AR1462" t="s">
        <v>10469</v>
      </c>
    </row>
    <row r="1463" spans="1:44">
      <c r="A1463" t="s">
        <v>10470</v>
      </c>
      <c r="B1463" t="s">
        <v>10471</v>
      </c>
      <c r="C1463" t="s">
        <v>10472</v>
      </c>
      <c r="D1463" t="s">
        <v>136</v>
      </c>
      <c r="E1463" t="s">
        <v>10402</v>
      </c>
      <c r="F1463">
        <v>703</v>
      </c>
      <c r="G1463" t="s">
        <v>142</v>
      </c>
      <c r="H1463" t="s">
        <v>575</v>
      </c>
      <c r="I1463">
        <v>48.325840999999997</v>
      </c>
      <c r="J1463">
        <v>17.614671999999999</v>
      </c>
      <c r="K1463" s="1" t="s">
        <v>144</v>
      </c>
      <c r="L1463" t="s">
        <v>145</v>
      </c>
      <c r="M1463" t="s">
        <v>146</v>
      </c>
      <c r="N1463" s="13">
        <v>211700</v>
      </c>
      <c r="O1463" s="2" t="s">
        <v>10473</v>
      </c>
      <c r="P1463" s="13">
        <v>207385</v>
      </c>
      <c r="Q1463" s="2" t="s">
        <v>148</v>
      </c>
      <c r="R1463" s="2" t="s">
        <v>148</v>
      </c>
      <c r="S1463" s="2" t="s">
        <v>148</v>
      </c>
      <c r="T1463" s="2" t="s">
        <v>148</v>
      </c>
      <c r="U1463" s="2" t="s">
        <v>148</v>
      </c>
      <c r="V1463" t="s">
        <v>149</v>
      </c>
      <c r="W1463" t="s">
        <v>149</v>
      </c>
      <c r="X1463" t="s">
        <v>149</v>
      </c>
      <c r="AN1463" t="s">
        <v>160</v>
      </c>
      <c r="AO1463" t="s">
        <v>10474</v>
      </c>
      <c r="AP1463" t="s">
        <v>160</v>
      </c>
      <c r="AQ1463" t="s">
        <v>160</v>
      </c>
      <c r="AR1463" t="s">
        <v>10475</v>
      </c>
    </row>
    <row r="1464" spans="1:44">
      <c r="A1464" t="s">
        <v>10476</v>
      </c>
      <c r="B1464" t="s">
        <v>10477</v>
      </c>
      <c r="C1464" t="s">
        <v>10478</v>
      </c>
      <c r="D1464" t="s">
        <v>135</v>
      </c>
      <c r="E1464" t="s">
        <v>10479</v>
      </c>
      <c r="F1464">
        <v>705</v>
      </c>
      <c r="G1464" t="s">
        <v>142</v>
      </c>
      <c r="H1464" t="s">
        <v>3184</v>
      </c>
      <c r="I1464" s="1">
        <v>46.118133</v>
      </c>
      <c r="J1464" s="1">
        <v>14.609610999999999</v>
      </c>
      <c r="K1464" s="1" t="s">
        <v>144</v>
      </c>
      <c r="L1464" t="s">
        <v>145</v>
      </c>
      <c r="M1464" t="s">
        <v>146</v>
      </c>
      <c r="N1464" s="2">
        <v>149000</v>
      </c>
      <c r="O1464" s="2" t="s">
        <v>147</v>
      </c>
      <c r="P1464" s="13">
        <v>87115</v>
      </c>
      <c r="Q1464" s="2" t="s">
        <v>148</v>
      </c>
      <c r="R1464" s="2" t="s">
        <v>148</v>
      </c>
      <c r="S1464" s="2" t="s">
        <v>148</v>
      </c>
      <c r="T1464" s="2" t="s">
        <v>148</v>
      </c>
      <c r="U1464" s="2" t="s">
        <v>148</v>
      </c>
      <c r="V1464" t="s">
        <v>149</v>
      </c>
      <c r="W1464" t="s">
        <v>10480</v>
      </c>
      <c r="X1464" t="s">
        <v>149</v>
      </c>
      <c r="Y1464" t="s">
        <v>151</v>
      </c>
      <c r="AN1464" t="s">
        <v>10480</v>
      </c>
      <c r="AO1464" t="s">
        <v>10481</v>
      </c>
      <c r="AP1464" t="s">
        <v>10482</v>
      </c>
      <c r="AQ1464" t="s">
        <v>10483</v>
      </c>
      <c r="AR1464" t="s">
        <v>10484</v>
      </c>
    </row>
    <row r="1465" spans="1:44">
      <c r="A1465" t="s">
        <v>10485</v>
      </c>
      <c r="B1465" t="s">
        <v>10486</v>
      </c>
      <c r="C1465" t="s">
        <v>10487</v>
      </c>
      <c r="D1465" t="s">
        <v>135</v>
      </c>
      <c r="E1465" t="s">
        <v>10479</v>
      </c>
      <c r="F1465">
        <v>705</v>
      </c>
      <c r="G1465" t="s">
        <v>142</v>
      </c>
      <c r="H1465" t="s">
        <v>3184</v>
      </c>
      <c r="I1465" s="1">
        <v>45.950046476579601</v>
      </c>
      <c r="J1465" s="1">
        <v>15.4924938900184</v>
      </c>
      <c r="K1465" s="1" t="s">
        <v>144</v>
      </c>
      <c r="L1465" t="s">
        <v>145</v>
      </c>
      <c r="M1465" t="s">
        <v>146</v>
      </c>
      <c r="N1465" s="2">
        <v>180000</v>
      </c>
      <c r="O1465" s="2" t="s">
        <v>147</v>
      </c>
      <c r="P1465" s="13">
        <v>8120</v>
      </c>
      <c r="Q1465" s="2" t="s">
        <v>148</v>
      </c>
      <c r="R1465" s="2" t="s">
        <v>148</v>
      </c>
      <c r="S1465" s="2" t="s">
        <v>148</v>
      </c>
      <c r="T1465" s="2" t="s">
        <v>148</v>
      </c>
      <c r="U1465" s="2" t="s">
        <v>148</v>
      </c>
      <c r="V1465" t="s">
        <v>149</v>
      </c>
      <c r="W1465" t="s">
        <v>149</v>
      </c>
      <c r="X1465" t="s">
        <v>149</v>
      </c>
      <c r="AN1465" t="s">
        <v>160</v>
      </c>
      <c r="AO1465" t="s">
        <v>10488</v>
      </c>
      <c r="AP1465" t="s">
        <v>160</v>
      </c>
      <c r="AQ1465" t="s">
        <v>160</v>
      </c>
      <c r="AR1465" t="s">
        <v>10489</v>
      </c>
    </row>
    <row r="1466" spans="1:44">
      <c r="A1466" t="s">
        <v>10490</v>
      </c>
      <c r="B1466" t="s">
        <v>10491</v>
      </c>
      <c r="C1466" t="s">
        <v>10478</v>
      </c>
      <c r="D1466" t="s">
        <v>135</v>
      </c>
      <c r="E1466" t="s">
        <v>10479</v>
      </c>
      <c r="F1466">
        <v>705</v>
      </c>
      <c r="G1466" t="s">
        <v>142</v>
      </c>
      <c r="H1466" t="s">
        <v>3184</v>
      </c>
      <c r="I1466" s="1">
        <v>46.069038999999997</v>
      </c>
      <c r="J1466" s="1">
        <v>14.623694</v>
      </c>
      <c r="K1466" s="1" t="s">
        <v>144</v>
      </c>
      <c r="L1466" t="s">
        <v>145</v>
      </c>
      <c r="M1466" t="s">
        <v>146</v>
      </c>
      <c r="N1466" s="2">
        <v>360000</v>
      </c>
      <c r="O1466" s="2" t="s">
        <v>147</v>
      </c>
      <c r="P1466" s="13">
        <v>364397</v>
      </c>
      <c r="Q1466" s="2" t="s">
        <v>148</v>
      </c>
      <c r="R1466" s="2" t="s">
        <v>148</v>
      </c>
      <c r="S1466" s="2" t="s">
        <v>439</v>
      </c>
      <c r="T1466" s="2" t="s">
        <v>439</v>
      </c>
      <c r="U1466" s="2" t="s">
        <v>439</v>
      </c>
      <c r="V1466" t="s">
        <v>149</v>
      </c>
      <c r="W1466" t="s">
        <v>10492</v>
      </c>
      <c r="X1466" t="s">
        <v>149</v>
      </c>
      <c r="Y1466" t="s">
        <v>151</v>
      </c>
      <c r="AN1466" t="s">
        <v>10492</v>
      </c>
      <c r="AO1466" t="s">
        <v>10493</v>
      </c>
      <c r="AP1466" t="s">
        <v>10494</v>
      </c>
      <c r="AQ1466" t="s">
        <v>10495</v>
      </c>
      <c r="AR1466" t="s">
        <v>10496</v>
      </c>
    </row>
    <row r="1467" spans="1:44">
      <c r="A1467" t="s">
        <v>10497</v>
      </c>
      <c r="B1467" t="s">
        <v>10498</v>
      </c>
      <c r="D1467" t="s">
        <v>135</v>
      </c>
      <c r="E1467" t="s">
        <v>10479</v>
      </c>
      <c r="F1467">
        <v>705</v>
      </c>
      <c r="G1467" t="s">
        <v>142</v>
      </c>
      <c r="H1467" t="s">
        <v>3184</v>
      </c>
      <c r="I1467" s="1">
        <v>46.509819</v>
      </c>
      <c r="J1467" s="1">
        <v>15.7136</v>
      </c>
      <c r="K1467" s="1" t="s">
        <v>144</v>
      </c>
      <c r="L1467" t="s">
        <v>145</v>
      </c>
      <c r="M1467" t="s">
        <v>146</v>
      </c>
      <c r="N1467" s="2">
        <v>190000</v>
      </c>
      <c r="O1467" s="2" t="s">
        <v>147</v>
      </c>
      <c r="P1467" s="13">
        <v>148312</v>
      </c>
      <c r="Q1467" s="2" t="s">
        <v>148</v>
      </c>
      <c r="R1467" s="2" t="s">
        <v>148</v>
      </c>
      <c r="S1467" s="2" t="s">
        <v>148</v>
      </c>
      <c r="T1467" s="2" t="s">
        <v>148</v>
      </c>
      <c r="U1467" s="2" t="s">
        <v>148</v>
      </c>
      <c r="V1467" t="s">
        <v>149</v>
      </c>
      <c r="W1467" t="s">
        <v>10499</v>
      </c>
      <c r="X1467" t="s">
        <v>149</v>
      </c>
      <c r="Y1467" t="s">
        <v>151</v>
      </c>
      <c r="AN1467" t="s">
        <v>10499</v>
      </c>
      <c r="AO1467" t="s">
        <v>10500</v>
      </c>
      <c r="AP1467" t="s">
        <v>10501</v>
      </c>
      <c r="AQ1467" t="s">
        <v>10502</v>
      </c>
      <c r="AR1467" t="s">
        <v>10503</v>
      </c>
    </row>
    <row r="1468" spans="1:44">
      <c r="A1468" t="s">
        <v>10504</v>
      </c>
      <c r="B1468" t="s">
        <v>10505</v>
      </c>
      <c r="D1468" t="s">
        <v>134</v>
      </c>
      <c r="E1468" t="s">
        <v>10506</v>
      </c>
      <c r="F1468">
        <v>752</v>
      </c>
      <c r="G1468" t="s">
        <v>142</v>
      </c>
      <c r="H1468" t="s">
        <v>2976</v>
      </c>
      <c r="I1468" s="1">
        <v>57.654940000000003</v>
      </c>
      <c r="J1468" s="1">
        <v>12.914239999999999</v>
      </c>
      <c r="K1468" s="1" t="s">
        <v>144</v>
      </c>
      <c r="L1468" t="s">
        <v>145</v>
      </c>
      <c r="M1468" t="s">
        <v>146</v>
      </c>
      <c r="N1468" s="2">
        <v>150000</v>
      </c>
      <c r="O1468" s="2" t="s">
        <v>147</v>
      </c>
      <c r="P1468" s="13">
        <v>111733</v>
      </c>
      <c r="Q1468" s="2" t="s">
        <v>148</v>
      </c>
      <c r="R1468" s="2" t="s">
        <v>148</v>
      </c>
      <c r="S1468" s="2" t="s">
        <v>148</v>
      </c>
      <c r="T1468" s="2" t="s">
        <v>148</v>
      </c>
      <c r="U1468" s="2" t="s">
        <v>148</v>
      </c>
      <c r="V1468" t="s">
        <v>149</v>
      </c>
      <c r="W1468" t="s">
        <v>149</v>
      </c>
      <c r="X1468" t="s">
        <v>149</v>
      </c>
      <c r="AN1468" t="s">
        <v>160</v>
      </c>
      <c r="AO1468" t="s">
        <v>10507</v>
      </c>
      <c r="AP1468" t="s">
        <v>160</v>
      </c>
      <c r="AQ1468" t="s">
        <v>160</v>
      </c>
      <c r="AR1468" t="s">
        <v>10508</v>
      </c>
    </row>
    <row r="1469" spans="1:44">
      <c r="A1469" t="s">
        <v>10509</v>
      </c>
      <c r="B1469" t="s">
        <v>10510</v>
      </c>
      <c r="D1469" t="s">
        <v>134</v>
      </c>
      <c r="E1469" t="s">
        <v>10506</v>
      </c>
      <c r="F1469">
        <v>752</v>
      </c>
      <c r="G1469" t="s">
        <v>142</v>
      </c>
      <c r="H1469" t="s">
        <v>2976</v>
      </c>
      <c r="I1469" s="1">
        <v>59.386696999999998</v>
      </c>
      <c r="J1469" s="1">
        <v>16.459626</v>
      </c>
      <c r="K1469" s="1" t="s">
        <v>144</v>
      </c>
      <c r="L1469" t="s">
        <v>145</v>
      </c>
      <c r="M1469" t="s">
        <v>146</v>
      </c>
      <c r="N1469" s="2">
        <v>150000</v>
      </c>
      <c r="O1469" s="2" t="s">
        <v>147</v>
      </c>
      <c r="P1469" s="13">
        <v>145244</v>
      </c>
      <c r="Q1469" s="2" t="s">
        <v>148</v>
      </c>
      <c r="R1469" s="2" t="s">
        <v>148</v>
      </c>
      <c r="S1469" s="2" t="s">
        <v>148</v>
      </c>
      <c r="T1469" s="2" t="s">
        <v>148</v>
      </c>
      <c r="U1469" s="2" t="s">
        <v>148</v>
      </c>
      <c r="V1469" t="s">
        <v>10511</v>
      </c>
      <c r="W1469" t="s">
        <v>10512</v>
      </c>
      <c r="X1469" t="s">
        <v>10513</v>
      </c>
      <c r="Y1469" t="s">
        <v>151</v>
      </c>
      <c r="AN1469" t="s">
        <v>10514</v>
      </c>
      <c r="AO1469" t="s">
        <v>10515</v>
      </c>
      <c r="AP1469" t="s">
        <v>10516</v>
      </c>
      <c r="AQ1469" t="s">
        <v>10517</v>
      </c>
      <c r="AR1469" t="s">
        <v>10518</v>
      </c>
    </row>
    <row r="1470" spans="1:44">
      <c r="A1470" t="s">
        <v>10519</v>
      </c>
      <c r="B1470" t="s">
        <v>10520</v>
      </c>
      <c r="D1470" t="s">
        <v>134</v>
      </c>
      <c r="E1470" t="s">
        <v>10506</v>
      </c>
      <c r="F1470">
        <v>752</v>
      </c>
      <c r="G1470" t="s">
        <v>142</v>
      </c>
      <c r="H1470" t="s">
        <v>2976</v>
      </c>
      <c r="I1470" s="1">
        <v>55.822426</v>
      </c>
      <c r="J1470" s="1">
        <v>13.302274000000001</v>
      </c>
      <c r="K1470" s="1" t="s">
        <v>144</v>
      </c>
      <c r="L1470" t="s">
        <v>145</v>
      </c>
      <c r="M1470" t="s">
        <v>146</v>
      </c>
      <c r="N1470" s="2">
        <v>330000</v>
      </c>
      <c r="O1470" s="2" t="s">
        <v>147</v>
      </c>
      <c r="P1470" s="13">
        <v>205274</v>
      </c>
      <c r="Q1470" s="2" t="s">
        <v>148</v>
      </c>
      <c r="R1470" s="2" t="s">
        <v>148</v>
      </c>
      <c r="S1470" s="2" t="s">
        <v>148</v>
      </c>
      <c r="T1470" s="2" t="s">
        <v>148</v>
      </c>
      <c r="U1470" s="2" t="s">
        <v>148</v>
      </c>
      <c r="V1470" t="s">
        <v>10521</v>
      </c>
      <c r="W1470" t="s">
        <v>10522</v>
      </c>
      <c r="X1470" t="s">
        <v>149</v>
      </c>
      <c r="Y1470" t="s">
        <v>151</v>
      </c>
      <c r="AN1470" t="s">
        <v>10522</v>
      </c>
      <c r="AO1470" t="s">
        <v>10523</v>
      </c>
      <c r="AP1470" t="s">
        <v>10524</v>
      </c>
      <c r="AQ1470" t="s">
        <v>10525</v>
      </c>
      <c r="AR1470" t="s">
        <v>10526</v>
      </c>
    </row>
    <row r="1471" spans="1:44">
      <c r="A1471" t="s">
        <v>10527</v>
      </c>
      <c r="B1471" t="s">
        <v>10528</v>
      </c>
      <c r="D1471" t="s">
        <v>134</v>
      </c>
      <c r="E1471" t="s">
        <v>10506</v>
      </c>
      <c r="F1471">
        <v>752</v>
      </c>
      <c r="G1471" t="s">
        <v>142</v>
      </c>
      <c r="H1471" t="s">
        <v>2976</v>
      </c>
      <c r="I1471" s="1">
        <v>56.899209999999997</v>
      </c>
      <c r="J1471" s="1">
        <v>12.43622</v>
      </c>
      <c r="K1471" s="1" t="s">
        <v>144</v>
      </c>
      <c r="L1471" t="s">
        <v>145</v>
      </c>
      <c r="M1471" t="s">
        <v>146</v>
      </c>
      <c r="N1471" s="2">
        <v>135000</v>
      </c>
      <c r="O1471" s="2" t="s">
        <v>147</v>
      </c>
      <c r="P1471" s="13">
        <v>84000</v>
      </c>
      <c r="Q1471" s="2" t="s">
        <v>148</v>
      </c>
      <c r="R1471" s="2" t="s">
        <v>148</v>
      </c>
      <c r="S1471" s="2" t="s">
        <v>148</v>
      </c>
      <c r="T1471" s="2" t="s">
        <v>148</v>
      </c>
      <c r="U1471" s="2" t="s">
        <v>148</v>
      </c>
      <c r="V1471" t="s">
        <v>149</v>
      </c>
      <c r="W1471" t="s">
        <v>10529</v>
      </c>
      <c r="X1471" t="s">
        <v>149</v>
      </c>
      <c r="Y1471" t="s">
        <v>151</v>
      </c>
      <c r="AN1471" t="s">
        <v>10529</v>
      </c>
      <c r="AO1471" t="s">
        <v>10530</v>
      </c>
      <c r="AP1471" t="s">
        <v>10531</v>
      </c>
      <c r="AQ1471" t="s">
        <v>10532</v>
      </c>
      <c r="AR1471" t="s">
        <v>10533</v>
      </c>
    </row>
    <row r="1472" spans="1:44">
      <c r="A1472" t="s">
        <v>10534</v>
      </c>
      <c r="B1472" t="s">
        <v>10535</v>
      </c>
      <c r="D1472" t="s">
        <v>134</v>
      </c>
      <c r="E1472" t="s">
        <v>10506</v>
      </c>
      <c r="F1472">
        <v>752</v>
      </c>
      <c r="G1472" t="s">
        <v>142</v>
      </c>
      <c r="H1472" t="s">
        <v>2976</v>
      </c>
      <c r="I1472" s="1">
        <v>60.675403000000003</v>
      </c>
      <c r="J1472" s="1">
        <v>17.188421999999999</v>
      </c>
      <c r="K1472" s="1" t="s">
        <v>144</v>
      </c>
      <c r="L1472" t="s">
        <v>145</v>
      </c>
      <c r="M1472" t="s">
        <v>146</v>
      </c>
      <c r="N1472" s="2">
        <v>120000</v>
      </c>
      <c r="O1472" s="2" t="s">
        <v>147</v>
      </c>
      <c r="P1472" s="13">
        <v>80525</v>
      </c>
      <c r="Q1472" s="2" t="s">
        <v>148</v>
      </c>
      <c r="R1472" s="2" t="s">
        <v>148</v>
      </c>
      <c r="S1472" s="2" t="s">
        <v>148</v>
      </c>
      <c r="T1472" s="2" t="s">
        <v>148</v>
      </c>
      <c r="U1472" s="2" t="s">
        <v>439</v>
      </c>
      <c r="V1472" t="s">
        <v>149</v>
      </c>
      <c r="W1472" t="s">
        <v>10536</v>
      </c>
      <c r="X1472" t="s">
        <v>149</v>
      </c>
      <c r="Y1472" t="s">
        <v>151</v>
      </c>
      <c r="AN1472" t="s">
        <v>10536</v>
      </c>
      <c r="AO1472" t="s">
        <v>10537</v>
      </c>
      <c r="AP1472" t="s">
        <v>10538</v>
      </c>
      <c r="AQ1472" t="s">
        <v>10539</v>
      </c>
      <c r="AR1472" t="s">
        <v>10540</v>
      </c>
    </row>
    <row r="1473" spans="1:44">
      <c r="A1473" t="s">
        <v>10541</v>
      </c>
      <c r="B1473" t="s">
        <v>10542</v>
      </c>
      <c r="D1473" t="s">
        <v>134</v>
      </c>
      <c r="E1473" t="s">
        <v>10506</v>
      </c>
      <c r="F1473">
        <v>752</v>
      </c>
      <c r="G1473" t="s">
        <v>142</v>
      </c>
      <c r="H1473" t="s">
        <v>2976</v>
      </c>
      <c r="I1473" s="1">
        <v>57.697470000000003</v>
      </c>
      <c r="J1473" s="1">
        <v>11.891500000000001</v>
      </c>
      <c r="K1473" s="1" t="s">
        <v>144</v>
      </c>
      <c r="L1473" t="s">
        <v>145</v>
      </c>
      <c r="M1473" t="s">
        <v>146</v>
      </c>
      <c r="N1473" s="2">
        <v>1850000</v>
      </c>
      <c r="O1473" s="2" t="s">
        <v>147</v>
      </c>
      <c r="P1473" s="13">
        <v>1050050</v>
      </c>
      <c r="Q1473" s="2" t="s">
        <v>148</v>
      </c>
      <c r="R1473" s="2" t="s">
        <v>148</v>
      </c>
      <c r="S1473" s="2" t="s">
        <v>148</v>
      </c>
      <c r="T1473" s="2" t="s">
        <v>148</v>
      </c>
      <c r="U1473" s="2" t="s">
        <v>148</v>
      </c>
      <c r="V1473" t="s">
        <v>10543</v>
      </c>
      <c r="W1473" t="s">
        <v>10544</v>
      </c>
      <c r="X1473" t="s">
        <v>10545</v>
      </c>
      <c r="Y1473" t="s">
        <v>151</v>
      </c>
      <c r="AN1473" t="s">
        <v>10546</v>
      </c>
      <c r="AO1473" t="s">
        <v>10547</v>
      </c>
      <c r="AP1473" t="s">
        <v>10548</v>
      </c>
      <c r="AQ1473" t="s">
        <v>10549</v>
      </c>
      <c r="AR1473" t="s">
        <v>10550</v>
      </c>
    </row>
    <row r="1474" spans="1:44">
      <c r="A1474" t="s">
        <v>10551</v>
      </c>
      <c r="B1474" t="s">
        <v>10552</v>
      </c>
      <c r="C1474" t="s">
        <v>10553</v>
      </c>
      <c r="D1474" t="s">
        <v>134</v>
      </c>
      <c r="E1474" t="s">
        <v>10506</v>
      </c>
      <c r="F1474">
        <v>752</v>
      </c>
      <c r="G1474" t="s">
        <v>142</v>
      </c>
      <c r="H1474" t="s">
        <v>2976</v>
      </c>
      <c r="I1474" s="1">
        <v>56.662059999999997</v>
      </c>
      <c r="J1474" s="1">
        <v>12.850070000000001</v>
      </c>
      <c r="K1474" s="1" t="s">
        <v>144</v>
      </c>
      <c r="L1474" t="s">
        <v>145</v>
      </c>
      <c r="M1474" t="s">
        <v>146</v>
      </c>
      <c r="N1474" s="2">
        <v>143000</v>
      </c>
      <c r="O1474" s="2" t="s">
        <v>147</v>
      </c>
      <c r="P1474" s="13">
        <v>134000</v>
      </c>
      <c r="Q1474" s="2" t="s">
        <v>148</v>
      </c>
      <c r="R1474" s="2" t="s">
        <v>148</v>
      </c>
      <c r="S1474" s="2" t="s">
        <v>148</v>
      </c>
      <c r="T1474" s="2" t="s">
        <v>148</v>
      </c>
      <c r="U1474" s="2" t="s">
        <v>148</v>
      </c>
      <c r="V1474" t="s">
        <v>149</v>
      </c>
      <c r="W1474" t="s">
        <v>10554</v>
      </c>
      <c r="X1474" t="s">
        <v>149</v>
      </c>
      <c r="Y1474" t="s">
        <v>151</v>
      </c>
      <c r="AN1474" t="s">
        <v>10554</v>
      </c>
      <c r="AO1474" t="s">
        <v>10555</v>
      </c>
      <c r="AP1474" t="s">
        <v>10556</v>
      </c>
      <c r="AQ1474" t="s">
        <v>10557</v>
      </c>
      <c r="AR1474" t="s">
        <v>10558</v>
      </c>
    </row>
    <row r="1475" spans="1:44">
      <c r="A1475" t="s">
        <v>10559</v>
      </c>
      <c r="B1475" t="s">
        <v>10560</v>
      </c>
      <c r="D1475" t="s">
        <v>134</v>
      </c>
      <c r="E1475" t="s">
        <v>10506</v>
      </c>
      <c r="F1475">
        <v>752</v>
      </c>
      <c r="G1475" t="s">
        <v>142</v>
      </c>
      <c r="H1475" t="s">
        <v>2976</v>
      </c>
      <c r="I1475" s="1">
        <v>56.036569999999998</v>
      </c>
      <c r="J1475" s="1">
        <v>12.691800000000001</v>
      </c>
      <c r="K1475" s="1" t="s">
        <v>144</v>
      </c>
      <c r="L1475" t="s">
        <v>145</v>
      </c>
      <c r="M1475" t="s">
        <v>146</v>
      </c>
      <c r="N1475" s="2">
        <v>214286</v>
      </c>
      <c r="O1475" s="2" t="s">
        <v>147</v>
      </c>
      <c r="P1475" s="13">
        <v>226163</v>
      </c>
      <c r="Q1475" s="2" t="s">
        <v>148</v>
      </c>
      <c r="R1475" s="2" t="s">
        <v>148</v>
      </c>
      <c r="S1475" s="2" t="s">
        <v>148</v>
      </c>
      <c r="T1475" s="2" t="s">
        <v>148</v>
      </c>
      <c r="U1475" s="2" t="s">
        <v>148</v>
      </c>
      <c r="V1475" t="s">
        <v>10561</v>
      </c>
      <c r="W1475" t="s">
        <v>10562</v>
      </c>
      <c r="X1475" t="s">
        <v>10563</v>
      </c>
      <c r="Y1475" t="s">
        <v>151</v>
      </c>
      <c r="AN1475" t="s">
        <v>10564</v>
      </c>
      <c r="AO1475" t="s">
        <v>10565</v>
      </c>
      <c r="AP1475" t="s">
        <v>10566</v>
      </c>
      <c r="AQ1475" t="s">
        <v>10567</v>
      </c>
      <c r="AR1475" t="s">
        <v>10568</v>
      </c>
    </row>
    <row r="1476" spans="1:44">
      <c r="A1476" t="s">
        <v>10569</v>
      </c>
      <c r="B1476" t="s">
        <v>10570</v>
      </c>
      <c r="C1476" t="s">
        <v>10571</v>
      </c>
      <c r="D1476" t="s">
        <v>134</v>
      </c>
      <c r="E1476" t="s">
        <v>10506</v>
      </c>
      <c r="F1476">
        <v>752</v>
      </c>
      <c r="G1476" t="s">
        <v>142</v>
      </c>
      <c r="H1476" t="s">
        <v>2976</v>
      </c>
      <c r="I1476" s="1">
        <v>56.660200000000003</v>
      </c>
      <c r="J1476" s="1">
        <v>16.3109</v>
      </c>
      <c r="K1476" s="1" t="s">
        <v>144</v>
      </c>
      <c r="L1476" t="s">
        <v>145</v>
      </c>
      <c r="M1476" t="s">
        <v>146</v>
      </c>
      <c r="N1476" s="2">
        <v>100000</v>
      </c>
      <c r="O1476" s="2" t="s">
        <v>147</v>
      </c>
      <c r="P1476" s="13">
        <v>92032</v>
      </c>
      <c r="Q1476" s="2" t="s">
        <v>148</v>
      </c>
      <c r="R1476" s="2" t="s">
        <v>148</v>
      </c>
      <c r="S1476" s="2" t="s">
        <v>148</v>
      </c>
      <c r="T1476" s="2" t="s">
        <v>148</v>
      </c>
      <c r="U1476" s="2" t="s">
        <v>148</v>
      </c>
      <c r="V1476" t="s">
        <v>149</v>
      </c>
      <c r="W1476" t="s">
        <v>10572</v>
      </c>
      <c r="X1476" t="s">
        <v>149</v>
      </c>
      <c r="Y1476" t="s">
        <v>151</v>
      </c>
      <c r="AN1476" t="s">
        <v>10572</v>
      </c>
      <c r="AO1476" t="s">
        <v>10573</v>
      </c>
      <c r="AP1476" t="s">
        <v>10574</v>
      </c>
      <c r="AQ1476" t="s">
        <v>10575</v>
      </c>
      <c r="AR1476" t="s">
        <v>10576</v>
      </c>
    </row>
    <row r="1477" spans="1:44">
      <c r="A1477" t="s">
        <v>10577</v>
      </c>
      <c r="B1477" t="s">
        <v>10578</v>
      </c>
      <c r="D1477" t="s">
        <v>134</v>
      </c>
      <c r="E1477" t="s">
        <v>10506</v>
      </c>
      <c r="F1477">
        <v>752</v>
      </c>
      <c r="G1477" t="s">
        <v>142</v>
      </c>
      <c r="H1477" t="s">
        <v>2976</v>
      </c>
      <c r="I1477" s="1">
        <v>56.02487</v>
      </c>
      <c r="J1477" s="1">
        <v>14.176489999999999</v>
      </c>
      <c r="K1477" s="1" t="s">
        <v>144</v>
      </c>
      <c r="L1477" t="s">
        <v>145</v>
      </c>
      <c r="M1477" t="s">
        <v>146</v>
      </c>
      <c r="N1477" s="2">
        <v>335000</v>
      </c>
      <c r="O1477" s="2" t="s">
        <v>147</v>
      </c>
      <c r="P1477" s="13">
        <v>140700</v>
      </c>
      <c r="Q1477" s="2" t="s">
        <v>148</v>
      </c>
      <c r="R1477" s="2" t="s">
        <v>148</v>
      </c>
      <c r="S1477" s="2" t="s">
        <v>148</v>
      </c>
      <c r="T1477" s="2" t="s">
        <v>148</v>
      </c>
      <c r="U1477" s="2" t="s">
        <v>148</v>
      </c>
      <c r="V1477" t="s">
        <v>10579</v>
      </c>
      <c r="W1477" t="s">
        <v>10580</v>
      </c>
      <c r="X1477" t="s">
        <v>10581</v>
      </c>
      <c r="Y1477" t="s">
        <v>151</v>
      </c>
      <c r="AN1477" t="s">
        <v>10582</v>
      </c>
      <c r="AO1477" t="s">
        <v>10583</v>
      </c>
      <c r="AP1477" t="s">
        <v>10584</v>
      </c>
      <c r="AQ1477" t="s">
        <v>10585</v>
      </c>
      <c r="AR1477" t="s">
        <v>10586</v>
      </c>
    </row>
    <row r="1478" spans="1:44">
      <c r="A1478" t="s">
        <v>10587</v>
      </c>
      <c r="B1478" t="s">
        <v>10588</v>
      </c>
      <c r="D1478" t="s">
        <v>134</v>
      </c>
      <c r="E1478" t="s">
        <v>10506</v>
      </c>
      <c r="F1478">
        <v>752</v>
      </c>
      <c r="G1478" t="s">
        <v>142</v>
      </c>
      <c r="H1478" t="s">
        <v>2976</v>
      </c>
      <c r="I1478" s="1">
        <v>59.356229999999996</v>
      </c>
      <c r="J1478" s="1">
        <v>18.229330000000001</v>
      </c>
      <c r="K1478" s="1" t="s">
        <v>144</v>
      </c>
      <c r="L1478" t="s">
        <v>145</v>
      </c>
      <c r="M1478" t="s">
        <v>146</v>
      </c>
      <c r="N1478" s="2">
        <v>700000</v>
      </c>
      <c r="O1478" s="2" t="s">
        <v>147</v>
      </c>
      <c r="P1478" s="13">
        <v>696000</v>
      </c>
      <c r="Q1478" s="2" t="s">
        <v>148</v>
      </c>
      <c r="R1478" s="2" t="s">
        <v>148</v>
      </c>
      <c r="S1478" s="2" t="s">
        <v>148</v>
      </c>
      <c r="T1478" s="2" t="s">
        <v>148</v>
      </c>
      <c r="U1478" s="2" t="s">
        <v>148</v>
      </c>
      <c r="V1478" t="s">
        <v>10589</v>
      </c>
      <c r="W1478" t="s">
        <v>10590</v>
      </c>
      <c r="X1478" t="s">
        <v>10591</v>
      </c>
      <c r="Y1478" t="s">
        <v>151</v>
      </c>
      <c r="AN1478" t="s">
        <v>10592</v>
      </c>
      <c r="AO1478" t="s">
        <v>10593</v>
      </c>
      <c r="AP1478" t="s">
        <v>10594</v>
      </c>
      <c r="AQ1478" t="s">
        <v>10595</v>
      </c>
      <c r="AR1478" t="s">
        <v>10596</v>
      </c>
    </row>
    <row r="1479" spans="1:44">
      <c r="A1479" t="s">
        <v>10597</v>
      </c>
      <c r="B1479" t="s">
        <v>10598</v>
      </c>
      <c r="D1479" t="s">
        <v>134</v>
      </c>
      <c r="E1479" t="s">
        <v>10506</v>
      </c>
      <c r="F1479">
        <v>752</v>
      </c>
      <c r="G1479" t="s">
        <v>142</v>
      </c>
      <c r="H1479" t="s">
        <v>2976</v>
      </c>
      <c r="I1479" s="1">
        <v>58.424579999999999</v>
      </c>
      <c r="J1479" s="1">
        <v>15.632720000000001</v>
      </c>
      <c r="K1479" s="1" t="s">
        <v>144</v>
      </c>
      <c r="L1479" t="s">
        <v>145</v>
      </c>
      <c r="M1479" t="s">
        <v>146</v>
      </c>
      <c r="N1479" s="2">
        <v>235000</v>
      </c>
      <c r="O1479" s="2" t="s">
        <v>147</v>
      </c>
      <c r="P1479" s="13">
        <v>232300</v>
      </c>
      <c r="Q1479" s="2" t="s">
        <v>148</v>
      </c>
      <c r="R1479" s="2" t="s">
        <v>148</v>
      </c>
      <c r="S1479" s="2" t="s">
        <v>148</v>
      </c>
      <c r="T1479" s="2" t="s">
        <v>148</v>
      </c>
      <c r="U1479" s="2" t="s">
        <v>148</v>
      </c>
      <c r="V1479" t="s">
        <v>10599</v>
      </c>
      <c r="W1479" t="s">
        <v>10600</v>
      </c>
      <c r="X1479" t="s">
        <v>10601</v>
      </c>
      <c r="Y1479" t="s">
        <v>151</v>
      </c>
      <c r="AN1479" t="s">
        <v>10602</v>
      </c>
      <c r="AO1479" t="s">
        <v>10603</v>
      </c>
      <c r="AP1479" t="s">
        <v>10604</v>
      </c>
      <c r="AQ1479" t="s">
        <v>10605</v>
      </c>
      <c r="AR1479" t="s">
        <v>10606</v>
      </c>
    </row>
    <row r="1480" spans="1:44">
      <c r="A1480" t="s">
        <v>10607</v>
      </c>
      <c r="B1480" t="s">
        <v>10608</v>
      </c>
      <c r="D1480" t="s">
        <v>134</v>
      </c>
      <c r="E1480" t="s">
        <v>10506</v>
      </c>
      <c r="F1480">
        <v>752</v>
      </c>
      <c r="G1480" t="s">
        <v>142</v>
      </c>
      <c r="H1480" t="s">
        <v>2976</v>
      </c>
      <c r="I1480" s="1">
        <v>65.555250000000001</v>
      </c>
      <c r="J1480" s="1">
        <v>22.216200000000001</v>
      </c>
      <c r="K1480" s="1" t="s">
        <v>144</v>
      </c>
      <c r="L1480" t="s">
        <v>145</v>
      </c>
      <c r="M1480" t="s">
        <v>146</v>
      </c>
      <c r="N1480" s="2">
        <v>120000</v>
      </c>
      <c r="O1480" s="2" t="s">
        <v>147</v>
      </c>
      <c r="P1480" s="13">
        <v>98866</v>
      </c>
      <c r="Q1480" s="2" t="s">
        <v>148</v>
      </c>
      <c r="R1480" s="2" t="s">
        <v>148</v>
      </c>
      <c r="S1480" s="2" t="s">
        <v>148</v>
      </c>
      <c r="T1480" s="2" t="s">
        <v>148</v>
      </c>
      <c r="U1480" s="2" t="s">
        <v>439</v>
      </c>
      <c r="V1480" t="s">
        <v>10609</v>
      </c>
      <c r="W1480" t="s">
        <v>10610</v>
      </c>
      <c r="X1480" t="s">
        <v>10611</v>
      </c>
      <c r="Y1480" t="s">
        <v>151</v>
      </c>
      <c r="AN1480" t="s">
        <v>10612</v>
      </c>
      <c r="AO1480" t="s">
        <v>10613</v>
      </c>
      <c r="AP1480" t="s">
        <v>10614</v>
      </c>
      <c r="AQ1480" t="s">
        <v>10615</v>
      </c>
      <c r="AR1480" t="s">
        <v>10616</v>
      </c>
    </row>
    <row r="1481" spans="1:44">
      <c r="A1481" t="s">
        <v>10617</v>
      </c>
      <c r="B1481" t="s">
        <v>10618</v>
      </c>
      <c r="D1481" t="s">
        <v>134</v>
      </c>
      <c r="E1481" t="s">
        <v>10506</v>
      </c>
      <c r="F1481">
        <v>752</v>
      </c>
      <c r="G1481" t="s">
        <v>142</v>
      </c>
      <c r="H1481" t="s">
        <v>2976</v>
      </c>
      <c r="I1481" s="1">
        <v>55.694201999999997</v>
      </c>
      <c r="J1481" s="1">
        <v>13.162542</v>
      </c>
      <c r="K1481" s="1" t="s">
        <v>144</v>
      </c>
      <c r="L1481" t="s">
        <v>145</v>
      </c>
      <c r="M1481" t="s">
        <v>146</v>
      </c>
      <c r="N1481" s="2">
        <v>120000</v>
      </c>
      <c r="O1481" s="2" t="s">
        <v>147</v>
      </c>
      <c r="P1481" s="13">
        <v>97613</v>
      </c>
      <c r="Q1481" s="2" t="s">
        <v>148</v>
      </c>
      <c r="R1481" s="2" t="s">
        <v>148</v>
      </c>
      <c r="S1481" s="2" t="s">
        <v>148</v>
      </c>
      <c r="T1481" s="2" t="s">
        <v>148</v>
      </c>
      <c r="U1481" s="2" t="s">
        <v>148</v>
      </c>
      <c r="V1481" t="s">
        <v>10521</v>
      </c>
      <c r="W1481" t="s">
        <v>10522</v>
      </c>
      <c r="X1481" t="s">
        <v>149</v>
      </c>
      <c r="Y1481" t="s">
        <v>151</v>
      </c>
      <c r="AN1481" t="s">
        <v>10522</v>
      </c>
      <c r="AO1481" t="s">
        <v>10619</v>
      </c>
      <c r="AP1481" t="s">
        <v>10620</v>
      </c>
      <c r="AQ1481" t="s">
        <v>10621</v>
      </c>
      <c r="AR1481" t="s">
        <v>10622</v>
      </c>
    </row>
    <row r="1482" spans="1:44">
      <c r="A1482" t="s">
        <v>10623</v>
      </c>
      <c r="B1482" t="s">
        <v>10624</v>
      </c>
      <c r="D1482" t="s">
        <v>134</v>
      </c>
      <c r="E1482" t="s">
        <v>10506</v>
      </c>
      <c r="F1482">
        <v>752</v>
      </c>
      <c r="G1482" t="s">
        <v>142</v>
      </c>
      <c r="H1482" t="s">
        <v>2976</v>
      </c>
      <c r="I1482" s="1">
        <v>55.634860000000003</v>
      </c>
      <c r="J1482" s="1">
        <v>13.04161</v>
      </c>
      <c r="K1482" s="1" t="s">
        <v>144</v>
      </c>
      <c r="L1482" t="s">
        <v>145</v>
      </c>
      <c r="M1482" t="s">
        <v>146</v>
      </c>
      <c r="N1482" s="2">
        <v>550000</v>
      </c>
      <c r="O1482" s="2" t="s">
        <v>147</v>
      </c>
      <c r="P1482" s="13">
        <v>499205</v>
      </c>
      <c r="Q1482" s="2" t="s">
        <v>148</v>
      </c>
      <c r="R1482" s="2" t="s">
        <v>148</v>
      </c>
      <c r="S1482" s="2" t="s">
        <v>148</v>
      </c>
      <c r="T1482" s="2" t="s">
        <v>148</v>
      </c>
      <c r="U1482" s="2" t="s">
        <v>148</v>
      </c>
      <c r="V1482" t="s">
        <v>10521</v>
      </c>
      <c r="W1482" t="s">
        <v>10522</v>
      </c>
      <c r="X1482" t="s">
        <v>149</v>
      </c>
      <c r="Y1482" t="s">
        <v>151</v>
      </c>
      <c r="AN1482" t="s">
        <v>10522</v>
      </c>
      <c r="AO1482" t="s">
        <v>10625</v>
      </c>
      <c r="AP1482" t="s">
        <v>10626</v>
      </c>
      <c r="AQ1482" t="s">
        <v>10627</v>
      </c>
      <c r="AR1482" t="s">
        <v>10628</v>
      </c>
    </row>
    <row r="1483" spans="1:44">
      <c r="A1483" t="s">
        <v>10629</v>
      </c>
      <c r="B1483" t="s">
        <v>10630</v>
      </c>
      <c r="C1483" t="s">
        <v>10631</v>
      </c>
      <c r="D1483" t="s">
        <v>134</v>
      </c>
      <c r="E1483" t="s">
        <v>10506</v>
      </c>
      <c r="F1483">
        <v>752</v>
      </c>
      <c r="G1483" t="s">
        <v>142</v>
      </c>
      <c r="H1483" t="s">
        <v>2976</v>
      </c>
      <c r="I1483" s="1">
        <v>58.6008</v>
      </c>
      <c r="J1483" s="1">
        <v>16.204499999999999</v>
      </c>
      <c r="K1483" s="1" t="s">
        <v>144</v>
      </c>
      <c r="L1483" t="s">
        <v>145</v>
      </c>
      <c r="M1483" t="s">
        <v>146</v>
      </c>
      <c r="N1483" s="2">
        <v>200000</v>
      </c>
      <c r="O1483" s="2" t="s">
        <v>147</v>
      </c>
      <c r="P1483" s="13">
        <v>192988</v>
      </c>
      <c r="Q1483" s="2" t="s">
        <v>148</v>
      </c>
      <c r="R1483" s="2" t="s">
        <v>148</v>
      </c>
      <c r="S1483" s="2" t="s">
        <v>148</v>
      </c>
      <c r="T1483" s="2" t="s">
        <v>148</v>
      </c>
      <c r="U1483" s="2" t="s">
        <v>148</v>
      </c>
      <c r="V1483" t="s">
        <v>149</v>
      </c>
      <c r="W1483" t="s">
        <v>10632</v>
      </c>
      <c r="X1483" t="s">
        <v>149</v>
      </c>
      <c r="Y1483" t="s">
        <v>151</v>
      </c>
      <c r="AN1483" t="s">
        <v>10632</v>
      </c>
      <c r="AO1483" t="s">
        <v>10633</v>
      </c>
      <c r="AP1483" t="s">
        <v>10634</v>
      </c>
      <c r="AQ1483" t="s">
        <v>10635</v>
      </c>
      <c r="AR1483" t="s">
        <v>10636</v>
      </c>
    </row>
    <row r="1484" spans="1:44">
      <c r="A1484" t="s">
        <v>10637</v>
      </c>
      <c r="B1484" t="s">
        <v>10638</v>
      </c>
      <c r="D1484" t="s">
        <v>134</v>
      </c>
      <c r="E1484" t="s">
        <v>10506</v>
      </c>
      <c r="F1484">
        <v>752</v>
      </c>
      <c r="G1484" t="s">
        <v>142</v>
      </c>
      <c r="H1484" t="s">
        <v>2976</v>
      </c>
      <c r="I1484" s="1">
        <v>59.273670000000003</v>
      </c>
      <c r="J1484" s="1">
        <v>15.260910000000001</v>
      </c>
      <c r="K1484" s="1" t="s">
        <v>144</v>
      </c>
      <c r="L1484" t="s">
        <v>145</v>
      </c>
      <c r="M1484" t="s">
        <v>146</v>
      </c>
      <c r="N1484" s="2">
        <v>180000</v>
      </c>
      <c r="O1484" s="2" t="s">
        <v>147</v>
      </c>
      <c r="P1484" s="13">
        <v>168387</v>
      </c>
      <c r="Q1484" s="2" t="s">
        <v>148</v>
      </c>
      <c r="R1484" s="2" t="s">
        <v>148</v>
      </c>
      <c r="S1484" s="2" t="s">
        <v>148</v>
      </c>
      <c r="T1484" s="2" t="s">
        <v>148</v>
      </c>
      <c r="U1484" s="2" t="s">
        <v>148</v>
      </c>
      <c r="V1484" t="s">
        <v>149</v>
      </c>
      <c r="W1484" t="s">
        <v>10639</v>
      </c>
      <c r="X1484" t="s">
        <v>149</v>
      </c>
      <c r="Y1484" t="s">
        <v>151</v>
      </c>
      <c r="AN1484" t="s">
        <v>10639</v>
      </c>
      <c r="AO1484" t="s">
        <v>10640</v>
      </c>
      <c r="AP1484" t="s">
        <v>10641</v>
      </c>
      <c r="AQ1484" t="s">
        <v>10642</v>
      </c>
      <c r="AR1484" t="s">
        <v>10643</v>
      </c>
    </row>
    <row r="1485" spans="1:44">
      <c r="A1485" t="s">
        <v>10644</v>
      </c>
      <c r="B1485" t="s">
        <v>10645</v>
      </c>
      <c r="C1485" t="s">
        <v>10646</v>
      </c>
      <c r="D1485" t="s">
        <v>134</v>
      </c>
      <c r="E1485" t="s">
        <v>10506</v>
      </c>
      <c r="F1485">
        <v>752</v>
      </c>
      <c r="G1485" t="s">
        <v>142</v>
      </c>
      <c r="H1485" t="s">
        <v>2976</v>
      </c>
      <c r="I1485">
        <v>63.193379999999998</v>
      </c>
      <c r="J1485">
        <v>14.63386</v>
      </c>
      <c r="K1485" s="1" t="s">
        <v>144</v>
      </c>
      <c r="L1485" t="s">
        <v>145</v>
      </c>
      <c r="M1485" t="s">
        <v>146</v>
      </c>
      <c r="N1485" s="13">
        <v>110000</v>
      </c>
      <c r="O1485" s="2" t="s">
        <v>10647</v>
      </c>
      <c r="P1485" s="13">
        <v>70838</v>
      </c>
      <c r="Q1485" s="2" t="s">
        <v>148</v>
      </c>
      <c r="R1485" s="2" t="s">
        <v>148</v>
      </c>
      <c r="S1485" s="2" t="s">
        <v>148</v>
      </c>
      <c r="T1485" s="2" t="s">
        <v>148</v>
      </c>
      <c r="U1485" s="2" t="s">
        <v>439</v>
      </c>
      <c r="V1485" t="s">
        <v>149</v>
      </c>
      <c r="W1485" t="s">
        <v>149</v>
      </c>
      <c r="X1485" t="s">
        <v>149</v>
      </c>
      <c r="AN1485" t="s">
        <v>160</v>
      </c>
      <c r="AO1485" t="s">
        <v>10648</v>
      </c>
      <c r="AP1485" t="s">
        <v>160</v>
      </c>
      <c r="AQ1485" t="s">
        <v>160</v>
      </c>
      <c r="AR1485" t="s">
        <v>10649</v>
      </c>
    </row>
    <row r="1486" spans="1:44">
      <c r="A1486" t="s">
        <v>10650</v>
      </c>
      <c r="B1486" t="s">
        <v>10651</v>
      </c>
      <c r="D1486" t="s">
        <v>134</v>
      </c>
      <c r="E1486" t="s">
        <v>10506</v>
      </c>
      <c r="F1486">
        <v>752</v>
      </c>
      <c r="G1486" t="s">
        <v>142</v>
      </c>
      <c r="H1486" t="s">
        <v>2976</v>
      </c>
      <c r="I1486" s="1">
        <v>59.06465</v>
      </c>
      <c r="J1486" s="1">
        <v>17.712330000000001</v>
      </c>
      <c r="K1486" s="1" t="s">
        <v>144</v>
      </c>
      <c r="L1486" t="s">
        <v>145</v>
      </c>
      <c r="M1486" t="s">
        <v>146</v>
      </c>
      <c r="N1486" s="2">
        <v>350000</v>
      </c>
      <c r="O1486" s="2" t="s">
        <v>147</v>
      </c>
      <c r="P1486" s="13">
        <v>286339</v>
      </c>
      <c r="Q1486" s="2" t="s">
        <v>148</v>
      </c>
      <c r="R1486" s="2" t="s">
        <v>148</v>
      </c>
      <c r="S1486" s="2" t="s">
        <v>148</v>
      </c>
      <c r="T1486" s="2" t="s">
        <v>148</v>
      </c>
      <c r="U1486" s="2" t="s">
        <v>148</v>
      </c>
      <c r="V1486" t="s">
        <v>10652</v>
      </c>
      <c r="W1486" t="s">
        <v>10653</v>
      </c>
      <c r="X1486" t="s">
        <v>10654</v>
      </c>
      <c r="Y1486" t="s">
        <v>151</v>
      </c>
      <c r="AN1486" t="s">
        <v>10655</v>
      </c>
      <c r="AO1486" t="s">
        <v>10656</v>
      </c>
      <c r="AP1486" t="s">
        <v>10657</v>
      </c>
      <c r="AQ1486" t="s">
        <v>10658</v>
      </c>
      <c r="AR1486" t="s">
        <v>10659</v>
      </c>
    </row>
    <row r="1487" spans="1:44">
      <c r="A1487" t="s">
        <v>10660</v>
      </c>
      <c r="B1487" t="s">
        <v>10661</v>
      </c>
      <c r="D1487" t="s">
        <v>134</v>
      </c>
      <c r="E1487" t="s">
        <v>10506</v>
      </c>
      <c r="F1487">
        <v>752</v>
      </c>
      <c r="G1487" t="s">
        <v>142</v>
      </c>
      <c r="H1487" t="s">
        <v>2976</v>
      </c>
      <c r="I1487" s="1">
        <v>59.337350000000001</v>
      </c>
      <c r="J1487" s="1">
        <v>17.931989999999999</v>
      </c>
      <c r="K1487" s="1" t="s">
        <v>144</v>
      </c>
      <c r="L1487" t="s">
        <v>145</v>
      </c>
      <c r="M1487" t="s">
        <v>146</v>
      </c>
      <c r="N1487" s="2">
        <v>400000</v>
      </c>
      <c r="O1487" s="2" t="s">
        <v>147</v>
      </c>
      <c r="P1487" s="13">
        <v>347000</v>
      </c>
      <c r="Q1487" s="2" t="s">
        <v>148</v>
      </c>
      <c r="R1487" s="2" t="s">
        <v>148</v>
      </c>
      <c r="S1487" s="2" t="s">
        <v>148</v>
      </c>
      <c r="T1487" s="2" t="s">
        <v>148</v>
      </c>
      <c r="U1487" s="2" t="s">
        <v>148</v>
      </c>
      <c r="V1487" t="s">
        <v>10662</v>
      </c>
      <c r="W1487" t="s">
        <v>10663</v>
      </c>
      <c r="X1487" t="s">
        <v>149</v>
      </c>
      <c r="Y1487" t="s">
        <v>151</v>
      </c>
      <c r="AN1487" t="s">
        <v>10663</v>
      </c>
      <c r="AO1487" t="s">
        <v>10664</v>
      </c>
      <c r="AP1487" t="s">
        <v>10665</v>
      </c>
      <c r="AQ1487" t="s">
        <v>10666</v>
      </c>
      <c r="AR1487" t="s">
        <v>10667</v>
      </c>
    </row>
    <row r="1488" spans="1:44">
      <c r="A1488" t="s">
        <v>10668</v>
      </c>
      <c r="B1488" t="s">
        <v>10661</v>
      </c>
      <c r="D1488" t="s">
        <v>134</v>
      </c>
      <c r="E1488" t="s">
        <v>10506</v>
      </c>
      <c r="F1488">
        <v>752</v>
      </c>
      <c r="G1488" t="s">
        <v>142</v>
      </c>
      <c r="H1488" t="s">
        <v>2976</v>
      </c>
      <c r="I1488" s="1">
        <v>59.31</v>
      </c>
      <c r="J1488" s="1">
        <v>18.108899999999998</v>
      </c>
      <c r="K1488" s="1" t="s">
        <v>144</v>
      </c>
      <c r="L1488" t="s">
        <v>145</v>
      </c>
      <c r="M1488" t="s">
        <v>146</v>
      </c>
      <c r="N1488" s="2">
        <v>900000</v>
      </c>
      <c r="O1488" s="2" t="s">
        <v>147</v>
      </c>
      <c r="P1488" s="13">
        <v>1019000</v>
      </c>
      <c r="Q1488" s="2" t="s">
        <v>148</v>
      </c>
      <c r="R1488" s="2" t="s">
        <v>148</v>
      </c>
      <c r="S1488" s="2" t="s">
        <v>148</v>
      </c>
      <c r="T1488" s="2" t="s">
        <v>148</v>
      </c>
      <c r="U1488" s="2" t="s">
        <v>148</v>
      </c>
      <c r="V1488" t="s">
        <v>10662</v>
      </c>
      <c r="W1488" t="s">
        <v>10663</v>
      </c>
      <c r="X1488" t="s">
        <v>149</v>
      </c>
      <c r="Y1488" t="s">
        <v>151</v>
      </c>
      <c r="AN1488" t="s">
        <v>10663</v>
      </c>
      <c r="AO1488" t="s">
        <v>10669</v>
      </c>
      <c r="AP1488" t="s">
        <v>10670</v>
      </c>
      <c r="AQ1488" t="s">
        <v>10671</v>
      </c>
      <c r="AR1488" t="s">
        <v>10672</v>
      </c>
    </row>
    <row r="1489" spans="1:44">
      <c r="A1489" t="s">
        <v>10673</v>
      </c>
      <c r="B1489" t="s">
        <v>10674</v>
      </c>
      <c r="D1489" t="s">
        <v>134</v>
      </c>
      <c r="E1489" t="s">
        <v>10506</v>
      </c>
      <c r="F1489">
        <v>752</v>
      </c>
      <c r="G1489" t="s">
        <v>142</v>
      </c>
      <c r="H1489" t="s">
        <v>2976</v>
      </c>
      <c r="I1489" s="1">
        <v>63.804169999999999</v>
      </c>
      <c r="J1489" s="1">
        <v>20.29166</v>
      </c>
      <c r="K1489" s="1" t="s">
        <v>144</v>
      </c>
      <c r="L1489" t="s">
        <v>145</v>
      </c>
      <c r="M1489" t="s">
        <v>146</v>
      </c>
      <c r="N1489" s="2">
        <v>166000</v>
      </c>
      <c r="O1489" s="2" t="s">
        <v>147</v>
      </c>
      <c r="P1489" s="13">
        <v>112953</v>
      </c>
      <c r="Q1489" s="2" t="s">
        <v>148</v>
      </c>
      <c r="R1489" s="2" t="s">
        <v>148</v>
      </c>
      <c r="S1489" s="2" t="s">
        <v>148</v>
      </c>
      <c r="T1489" s="2" t="s">
        <v>148</v>
      </c>
      <c r="U1489" s="2" t="s">
        <v>439</v>
      </c>
      <c r="V1489" t="s">
        <v>149</v>
      </c>
      <c r="W1489" t="s">
        <v>10675</v>
      </c>
      <c r="X1489" t="s">
        <v>149</v>
      </c>
      <c r="Y1489" t="s">
        <v>151</v>
      </c>
      <c r="AN1489" t="s">
        <v>10675</v>
      </c>
      <c r="AO1489" t="s">
        <v>10676</v>
      </c>
      <c r="AP1489" t="s">
        <v>10677</v>
      </c>
      <c r="AQ1489" t="s">
        <v>10678</v>
      </c>
      <c r="AR1489" t="s">
        <v>10679</v>
      </c>
    </row>
    <row r="1490" spans="1:44">
      <c r="A1490" t="s">
        <v>10680</v>
      </c>
      <c r="B1490" t="s">
        <v>10681</v>
      </c>
      <c r="D1490" t="s">
        <v>134</v>
      </c>
      <c r="E1490" t="s">
        <v>10506</v>
      </c>
      <c r="F1490">
        <v>752</v>
      </c>
      <c r="G1490" t="s">
        <v>142</v>
      </c>
      <c r="H1490" t="s">
        <v>2976</v>
      </c>
      <c r="I1490" s="1">
        <v>59.843780000000002</v>
      </c>
      <c r="J1490" s="1">
        <v>17.658609999999999</v>
      </c>
      <c r="K1490" s="1" t="s">
        <v>144</v>
      </c>
      <c r="L1490" t="s">
        <v>145</v>
      </c>
      <c r="M1490" t="s">
        <v>146</v>
      </c>
      <c r="N1490" s="2">
        <v>200000</v>
      </c>
      <c r="O1490" s="2" t="s">
        <v>147</v>
      </c>
      <c r="P1490" s="13">
        <v>247000</v>
      </c>
      <c r="Q1490" s="2" t="s">
        <v>148</v>
      </c>
      <c r="R1490" s="2" t="s">
        <v>148</v>
      </c>
      <c r="S1490" s="2" t="s">
        <v>148</v>
      </c>
      <c r="T1490" s="2" t="s">
        <v>148</v>
      </c>
      <c r="U1490" s="2" t="s">
        <v>148</v>
      </c>
      <c r="V1490" t="s">
        <v>10682</v>
      </c>
      <c r="W1490" t="s">
        <v>10683</v>
      </c>
      <c r="X1490" t="s">
        <v>149</v>
      </c>
      <c r="Y1490" t="s">
        <v>151</v>
      </c>
      <c r="AN1490" t="s">
        <v>10683</v>
      </c>
      <c r="AO1490" t="s">
        <v>10684</v>
      </c>
      <c r="AP1490" t="s">
        <v>10685</v>
      </c>
      <c r="AQ1490" t="s">
        <v>10686</v>
      </c>
      <c r="AR1490" t="s">
        <v>10687</v>
      </c>
    </row>
    <row r="1491" spans="1:44">
      <c r="A1491" t="s">
        <v>10688</v>
      </c>
      <c r="B1491" t="s">
        <v>10689</v>
      </c>
      <c r="D1491" t="s">
        <v>134</v>
      </c>
      <c r="E1491" t="s">
        <v>10506</v>
      </c>
      <c r="F1491">
        <v>752</v>
      </c>
      <c r="G1491" t="s">
        <v>142</v>
      </c>
      <c r="H1491" t="s">
        <v>2976</v>
      </c>
      <c r="I1491" s="1">
        <v>59.607840000000003</v>
      </c>
      <c r="J1491" s="1">
        <v>16.562860000000001</v>
      </c>
      <c r="K1491" s="1" t="s">
        <v>144</v>
      </c>
      <c r="L1491" t="s">
        <v>145</v>
      </c>
      <c r="M1491" t="s">
        <v>146</v>
      </c>
      <c r="N1491" s="2">
        <v>137000</v>
      </c>
      <c r="O1491" s="2" t="s">
        <v>147</v>
      </c>
      <c r="P1491" s="13">
        <v>139272</v>
      </c>
      <c r="Q1491" s="2" t="s">
        <v>148</v>
      </c>
      <c r="R1491" s="2" t="s">
        <v>148</v>
      </c>
      <c r="S1491" s="2" t="s">
        <v>148</v>
      </c>
      <c r="T1491" s="2" t="s">
        <v>148</v>
      </c>
      <c r="U1491" s="2" t="s">
        <v>148</v>
      </c>
      <c r="V1491" t="s">
        <v>10690</v>
      </c>
      <c r="W1491" t="s">
        <v>10691</v>
      </c>
      <c r="X1491" t="s">
        <v>10692</v>
      </c>
      <c r="Y1491" t="s">
        <v>151</v>
      </c>
      <c r="AN1491" t="s">
        <v>10693</v>
      </c>
      <c r="AO1491" t="s">
        <v>10694</v>
      </c>
      <c r="AP1491" t="s">
        <v>10695</v>
      </c>
      <c r="AQ1491" t="s">
        <v>10696</v>
      </c>
      <c r="AR1491" t="s">
        <v>10697</v>
      </c>
    </row>
  </sheetData>
  <autoFilter ref="A1:AS1491" xr:uid="{40E832C7-BFFE-4741-B65E-6B520B36F88A}">
    <sortState xmlns:xlrd2="http://schemas.microsoft.com/office/spreadsheetml/2017/richdata2" ref="A2:AR1491">
      <sortCondition ref="A1:A1491"/>
    </sortState>
  </autoFilter>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e8dd885-1f1f-48f0-bd27-5645708406d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39D3C2C04B8C34486B590F85FD39334" ma:contentTypeVersion="15" ma:contentTypeDescription="Create a new document." ma:contentTypeScope="" ma:versionID="c087c7a172da1fa62aabd7dc95a94dbb">
  <xsd:schema xmlns:xsd="http://www.w3.org/2001/XMLSchema" xmlns:xs="http://www.w3.org/2001/XMLSchema" xmlns:p="http://schemas.microsoft.com/office/2006/metadata/properties" xmlns:ns2="f09a483d-c5ce-4c97-8977-af011611f138" xmlns:ns3="fe8dd885-1f1f-48f0-bd27-5645708406d8" targetNamespace="http://schemas.microsoft.com/office/2006/metadata/properties" ma:root="true" ma:fieldsID="f6da1536a3881bdf309efdc3658598cd" ns2:_="" ns3:_="">
    <xsd:import namespace="f09a483d-c5ce-4c97-8977-af011611f138"/>
    <xsd:import namespace="fe8dd885-1f1f-48f0-bd27-5645708406d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3:TaxCatchAll"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09a483d-c5ce-4c97-8977-af011611f1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e8dd885-1f1f-48f0-bd27-5645708406d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248d55d4-3075-4eb5-9dfc-87162eb24efe}" ma:internalName="TaxCatchAll" ma:showField="CatchAllData" ma:web="fe8dd885-1f1f-48f0-bd27-5645708406d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0F7137-C1E6-4880-B225-4660C25A8ABF}"/>
</file>

<file path=customXml/itemProps2.xml><?xml version="1.0" encoding="utf-8"?>
<ds:datastoreItem xmlns:ds="http://schemas.openxmlformats.org/officeDocument/2006/customXml" ds:itemID="{0468410C-2ED6-4351-BEB2-5FAAC09049E4}"/>
</file>

<file path=customXml/itemProps3.xml><?xml version="1.0" encoding="utf-8"?>
<ds:datastoreItem xmlns:ds="http://schemas.openxmlformats.org/officeDocument/2006/customXml" ds:itemID="{B10CEE48-18EF-41AB-A8E0-276D488E243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Christophe Christiaen</dc:creator>
  <cp:keywords/>
  <dc:description/>
  <cp:lastModifiedBy>Christophe Christiaen</cp:lastModifiedBy>
  <cp:revision/>
  <dcterms:created xsi:type="dcterms:W3CDTF">2022-11-08T16:39:52Z</dcterms:created>
  <dcterms:modified xsi:type="dcterms:W3CDTF">2024-08-08T08:51:12Z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0x010100D39D3C2C04B8C34486B590F85FD39334</vt:lpwstr>
  </property>
  <property fmtid="{D5CDD505-2E9C-101B-9397-08002B2CF9AE}" pid="3" name="MediaServiceImageTags">
    <vt:lpwstr/>
  </property>
</Properties>
</file>